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rwilliams\Desktop\"/>
    </mc:Choice>
  </mc:AlternateContent>
  <xr:revisionPtr revIDLastSave="0" documentId="8_{787C380F-6289-4A98-94B8-0D4F83E5A58C}" xr6:coauthVersionLast="36" xr6:coauthVersionMax="36" xr10:uidLastSave="{00000000-0000-0000-0000-000000000000}"/>
  <bookViews>
    <workbookView xWindow="0" yWindow="0" windowWidth="28800" windowHeight="12390" activeTab="4" xr2:uid="{00000000-000D-0000-FFFF-FFFF00000000}"/>
  </bookViews>
  <sheets>
    <sheet name="Beef" sheetId="1" r:id="rId1"/>
    <sheet name="Pork" sheetId="2" r:id="rId2"/>
    <sheet name="Poultry" sheetId="3" r:id="rId3"/>
    <sheet name="Veal" sheetId="4" r:id="rId4"/>
    <sheet name="Lamb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2" l="1"/>
  <c r="G32" i="2"/>
  <c r="F118" i="1"/>
  <c r="F113" i="1"/>
  <c r="F70" i="1"/>
  <c r="F62" i="1"/>
  <c r="E55" i="2"/>
  <c r="G55" i="2" s="1"/>
  <c r="D55" i="2"/>
  <c r="F55" i="2" s="1"/>
  <c r="E49" i="2"/>
  <c r="G49" i="2" s="1"/>
  <c r="D49" i="2"/>
  <c r="F49" i="2" s="1"/>
  <c r="E48" i="2"/>
  <c r="D48" i="2"/>
  <c r="F48" i="2" s="1"/>
  <c r="E47" i="2"/>
  <c r="G47" i="2" s="1"/>
  <c r="D47" i="2"/>
  <c r="F47" i="2" s="1"/>
  <c r="E46" i="2"/>
  <c r="G46" i="2" s="1"/>
  <c r="D46" i="2"/>
  <c r="F46" i="2" s="1"/>
  <c r="E45" i="2"/>
  <c r="G45" i="2" s="1"/>
  <c r="D45" i="2"/>
  <c r="F45" i="2" s="1"/>
  <c r="E44" i="2"/>
  <c r="G44" i="2" s="1"/>
  <c r="D44" i="2"/>
  <c r="F44" i="2" s="1"/>
  <c r="E43" i="2"/>
  <c r="G43" i="2" s="1"/>
  <c r="D43" i="2"/>
  <c r="F43" i="2" s="1"/>
  <c r="E42" i="2"/>
  <c r="G42" i="2" s="1"/>
  <c r="D42" i="2"/>
  <c r="F42" i="2" s="1"/>
  <c r="E41" i="2"/>
  <c r="G41" i="2" s="1"/>
  <c r="D41" i="2"/>
  <c r="F41" i="2" s="1"/>
  <c r="E40" i="2"/>
  <c r="G40" i="2" s="1"/>
  <c r="D40" i="2"/>
  <c r="F40" i="2" s="1"/>
  <c r="E39" i="2"/>
  <c r="G39" i="2" s="1"/>
  <c r="D39" i="2"/>
  <c r="F39" i="2" s="1"/>
  <c r="E38" i="2"/>
  <c r="G38" i="2" s="1"/>
  <c r="D38" i="2"/>
  <c r="F38" i="2" s="1"/>
  <c r="E37" i="2"/>
  <c r="G37" i="2" s="1"/>
  <c r="D37" i="2"/>
  <c r="F37" i="2" s="1"/>
  <c r="E36" i="2"/>
  <c r="G36" i="2" s="1"/>
  <c r="D36" i="2"/>
  <c r="F36" i="2" s="1"/>
  <c r="E35" i="2"/>
  <c r="G35" i="2" s="1"/>
  <c r="D35" i="2"/>
  <c r="F35" i="2" s="1"/>
  <c r="E34" i="2"/>
  <c r="G34" i="2" s="1"/>
  <c r="D34" i="2"/>
  <c r="F34" i="2" s="1"/>
  <c r="E33" i="2"/>
  <c r="G33" i="2" s="1"/>
  <c r="D33" i="2"/>
  <c r="F33" i="2" s="1"/>
  <c r="E32" i="2"/>
  <c r="D32" i="2"/>
  <c r="F32" i="2" s="1"/>
  <c r="E31" i="2"/>
  <c r="G31" i="2" s="1"/>
  <c r="D31" i="2"/>
  <c r="F31" i="2" s="1"/>
  <c r="E30" i="2"/>
  <c r="G30" i="2" s="1"/>
  <c r="D30" i="2"/>
  <c r="F30" i="2" s="1"/>
  <c r="E29" i="2"/>
  <c r="G29" i="2" s="1"/>
  <c r="D29" i="2"/>
  <c r="F29" i="2" s="1"/>
  <c r="E27" i="2"/>
  <c r="G27" i="2" s="1"/>
  <c r="D27" i="2"/>
  <c r="F27" i="2" s="1"/>
  <c r="E26" i="2"/>
  <c r="G26" i="2" s="1"/>
  <c r="D26" i="2"/>
  <c r="F26" i="2" s="1"/>
  <c r="E25" i="2"/>
  <c r="G25" i="2" s="1"/>
  <c r="D25" i="2"/>
  <c r="F25" i="2" s="1"/>
  <c r="E24" i="2"/>
  <c r="G24" i="2" s="1"/>
  <c r="E23" i="2"/>
  <c r="G23" i="2" s="1"/>
  <c r="D23" i="2"/>
  <c r="F23" i="2" s="1"/>
  <c r="E21" i="2"/>
  <c r="G21" i="2" s="1"/>
  <c r="D21" i="2"/>
  <c r="F21" i="2" s="1"/>
  <c r="E20" i="2"/>
  <c r="G20" i="2" s="1"/>
  <c r="D20" i="2"/>
  <c r="F20" i="2" s="1"/>
  <c r="E19" i="2"/>
  <c r="G19" i="2" s="1"/>
  <c r="D19" i="2"/>
  <c r="F19" i="2" s="1"/>
  <c r="E18" i="2"/>
  <c r="G18" i="2" s="1"/>
  <c r="D18" i="2"/>
  <c r="F18" i="2" s="1"/>
  <c r="E16" i="2"/>
  <c r="G16" i="2" s="1"/>
  <c r="D16" i="2"/>
  <c r="F16" i="2" s="1"/>
  <c r="E15" i="2"/>
  <c r="G15" i="2" s="1"/>
  <c r="D15" i="2"/>
  <c r="F15" i="2" s="1"/>
  <c r="E14" i="2"/>
  <c r="G14" i="2" s="1"/>
  <c r="D14" i="2"/>
  <c r="F14" i="2" s="1"/>
  <c r="E13" i="2"/>
  <c r="G13" i="2" s="1"/>
  <c r="D13" i="2"/>
  <c r="F13" i="2" s="1"/>
  <c r="E12" i="2"/>
  <c r="G12" i="2" s="1"/>
  <c r="D12" i="2"/>
  <c r="F12" i="2" s="1"/>
  <c r="E11" i="2"/>
  <c r="G11" i="2" s="1"/>
  <c r="D11" i="2"/>
  <c r="F11" i="2" s="1"/>
  <c r="E10" i="2"/>
  <c r="G10" i="2" s="1"/>
  <c r="D10" i="2"/>
  <c r="F10" i="2" s="1"/>
  <c r="E9" i="2"/>
  <c r="G9" i="2" s="1"/>
  <c r="D9" i="2"/>
  <c r="F9" i="2" s="1"/>
  <c r="E8" i="2"/>
  <c r="G8" i="2" s="1"/>
  <c r="D8" i="2"/>
  <c r="F8" i="2" s="1"/>
  <c r="E7" i="2"/>
  <c r="G7" i="2" s="1"/>
  <c r="D7" i="2"/>
  <c r="F7" i="2" s="1"/>
  <c r="E6" i="2"/>
  <c r="G6" i="2" s="1"/>
  <c r="D6" i="2"/>
  <c r="F6" i="2" s="1"/>
  <c r="E5" i="2"/>
  <c r="G5" i="2" s="1"/>
  <c r="D5" i="2"/>
  <c r="F5" i="2" s="1"/>
  <c r="E4" i="2"/>
  <c r="G4" i="2" s="1"/>
  <c r="D4" i="2"/>
  <c r="F4" i="2" s="1"/>
  <c r="E3" i="2"/>
  <c r="G3" i="2" s="1"/>
  <c r="D3" i="2"/>
  <c r="F3" i="2" s="1"/>
  <c r="E61" i="1"/>
  <c r="G61" i="1" s="1"/>
  <c r="D61" i="1"/>
  <c r="F61" i="1" s="1"/>
  <c r="D121" i="1"/>
  <c r="F121" i="1" s="1"/>
  <c r="D119" i="1"/>
  <c r="F119" i="1" s="1"/>
  <c r="D118" i="1"/>
  <c r="D117" i="1"/>
  <c r="F117" i="1" s="1"/>
  <c r="D116" i="1"/>
  <c r="F116" i="1" s="1"/>
  <c r="D115" i="1"/>
  <c r="F115" i="1" s="1"/>
  <c r="D114" i="1"/>
  <c r="F114" i="1" s="1"/>
  <c r="D113" i="1"/>
  <c r="D112" i="1"/>
  <c r="F112" i="1" s="1"/>
  <c r="D111" i="1"/>
  <c r="F111" i="1" s="1"/>
  <c r="D110" i="1"/>
  <c r="F110" i="1" s="1"/>
  <c r="D109" i="1"/>
  <c r="F109" i="1" s="1"/>
  <c r="D108" i="1"/>
  <c r="F108" i="1" s="1"/>
  <c r="D107" i="1"/>
  <c r="F107" i="1" s="1"/>
  <c r="D106" i="1"/>
  <c r="F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D48" i="1"/>
  <c r="F48" i="1" s="1"/>
  <c r="D45" i="1"/>
  <c r="F45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E121" i="1"/>
  <c r="G121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48" i="1"/>
  <c r="G48" i="1" s="1"/>
  <c r="E45" i="1"/>
  <c r="G45" i="1" s="1"/>
  <c r="E41" i="1"/>
  <c r="G41" i="1" s="1"/>
  <c r="E40" i="1"/>
  <c r="G40" i="1" s="1"/>
  <c r="E39" i="1"/>
  <c r="G39" i="1" s="1"/>
  <c r="E38" i="1"/>
  <c r="G38" i="1" s="1"/>
  <c r="E37" i="1"/>
  <c r="G37" i="1" s="1"/>
  <c r="E8" i="1"/>
  <c r="G8" i="1" s="1"/>
  <c r="D8" i="1"/>
  <c r="F8" i="1" s="1"/>
  <c r="E7" i="1"/>
  <c r="G7" i="1" s="1"/>
  <c r="D7" i="1"/>
  <c r="F7" i="1" s="1"/>
  <c r="E6" i="1"/>
  <c r="G6" i="1" s="1"/>
  <c r="D6" i="1"/>
  <c r="F6" i="1" s="1"/>
  <c r="E5" i="1"/>
  <c r="G5" i="1" s="1"/>
  <c r="D5" i="1"/>
  <c r="F5" i="1" s="1"/>
  <c r="E4" i="1"/>
  <c r="G4" i="1" s="1"/>
  <c r="D4" i="1"/>
  <c r="F4" i="1" s="1"/>
  <c r="E3" i="1"/>
  <c r="G3" i="1" s="1"/>
  <c r="D3" i="1"/>
  <c r="F3" i="1" s="1"/>
  <c r="E2" i="1"/>
  <c r="G2" i="1" s="1"/>
  <c r="D2" i="1"/>
  <c r="F2" i="1" s="1"/>
  <c r="E9" i="1"/>
  <c r="G9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D9" i="1"/>
  <c r="F9" i="1" s="1"/>
  <c r="D24" i="2" l="1"/>
  <c r="F24" i="2" s="1"/>
</calcChain>
</file>

<file path=xl/sharedStrings.xml><?xml version="1.0" encoding="utf-8"?>
<sst xmlns="http://schemas.openxmlformats.org/spreadsheetml/2006/main" count="1903" uniqueCount="1329">
  <si>
    <t>WEIGHT RANGES(POUNDS)</t>
  </si>
  <si>
    <t>ITEM</t>
  </si>
  <si>
    <t>PRODUCT NAME</t>
  </si>
  <si>
    <t>A</t>
  </si>
  <si>
    <t>B</t>
  </si>
  <si>
    <t>C</t>
  </si>
  <si>
    <t>D</t>
  </si>
  <si>
    <t>Beef Carcass  </t>
  </si>
  <si>
    <t>500-600</t>
  </si>
  <si>
    <t>600-700</t>
  </si>
  <si>
    <t>700-800</t>
  </si>
  <si>
    <t>800-up</t>
  </si>
  <si>
    <t>Beef Side</t>
  </si>
  <si>
    <t>250-300</t>
  </si>
  <si>
    <t>300-350</t>
  </si>
  <si>
    <t>350-400</t>
  </si>
  <si>
    <t>400-up</t>
  </si>
  <si>
    <t>Beef Forequarter  </t>
  </si>
  <si>
    <t>131-157</t>
  </si>
  <si>
    <t>157-183</t>
  </si>
  <si>
    <t>183-400</t>
  </si>
  <si>
    <t>Beef Rib, Primal  </t>
  </si>
  <si>
    <t>24-28</t>
  </si>
  <si>
    <t>28-33</t>
  </si>
  <si>
    <t>33-38</t>
  </si>
  <si>
    <t>38-up</t>
  </si>
  <si>
    <t>Beef Rib, Oven-Prepared  </t>
  </si>
  <si>
    <t>17-19</t>
  </si>
  <si>
    <t>19-23</t>
  </si>
  <si>
    <t>23-26</t>
  </si>
  <si>
    <t>26-up</t>
  </si>
  <si>
    <t>Beef Rib, Roast-Ready  </t>
  </si>
  <si>
    <t>14-16</t>
  </si>
  <si>
    <t>16-19</t>
  </si>
  <si>
    <t>16-22</t>
  </si>
  <si>
    <t>22-up</t>
  </si>
  <si>
    <t>109A</t>
  </si>
  <si>
    <t>Beef Rib, Roast-Ready, Special  </t>
  </si>
  <si>
    <t>109B</t>
  </si>
  <si>
    <t>Beef Rib, Blade Meat  </t>
  </si>
  <si>
    <t>3-up</t>
  </si>
  <si>
    <t>109D</t>
  </si>
  <si>
    <t>Beef Rib, Roast-Ready, Cover Off, Short-Cut (Export Style)  </t>
  </si>
  <si>
    <t>14-17</t>
  </si>
  <si>
    <t>17-20</t>
  </si>
  <si>
    <t>20-up</t>
  </si>
  <si>
    <t>109E</t>
  </si>
  <si>
    <t>Beef Rib, Ribeye Roll, Lip-On, Bone In (Export Style)  </t>
  </si>
  <si>
    <t>13-16</t>
  </si>
  <si>
    <t>Beef Rib, Roast-Ready, Boneless  </t>
  </si>
  <si>
    <t>19-up</t>
  </si>
  <si>
    <t>Beef Rib, Ribeye Roll  </t>
  </si>
  <si>
    <t>10-up</t>
  </si>
  <si>
    <t>112A</t>
  </si>
  <si>
    <t>Beef Rib, Ribeye, Lip-On  </t>
  </si>
  <si>
    <t>11-up</t>
  </si>
  <si>
    <t>112C</t>
  </si>
  <si>
    <t>Beef Rib, Ribeye  </t>
  </si>
  <si>
    <t>112D</t>
  </si>
  <si>
    <t>Beef Rib, Ribeye Cap (IM)  </t>
  </si>
  <si>
    <t>Under 2</t>
  </si>
  <si>
    <t>4-up</t>
  </si>
  <si>
    <t>Beef Chuck, Square-Cut  </t>
  </si>
  <si>
    <t>66-79</t>
  </si>
  <si>
    <t>79-93</t>
  </si>
  <si>
    <t>93-106</t>
  </si>
  <si>
    <t>106-up</t>
  </si>
  <si>
    <t>Beef Chuck, Shoulder (Clod)  </t>
  </si>
  <si>
    <t>13-15</t>
  </si>
  <si>
    <t>15-18</t>
  </si>
  <si>
    <t>18-21</t>
  </si>
  <si>
    <t>21-up</t>
  </si>
  <si>
    <t>114C</t>
  </si>
  <si>
    <t>Beef Chuck, Shoulder (Clod), Trimmed  </t>
  </si>
  <si>
    <t>Under 12</t>
  </si>
  <si>
    <t>14-18</t>
  </si>
  <si>
    <t>18-up</t>
  </si>
  <si>
    <t>114D</t>
  </si>
  <si>
    <t>Beef Chuck, Shoulder (Clod), Top Blade  </t>
  </si>
  <si>
    <t>Under 8</t>
  </si>
  <si>
    <t>12-up</t>
  </si>
  <si>
    <t>114E</t>
  </si>
  <si>
    <t>Beef Chuck, Shoulder (Clod), Arm Roast  </t>
  </si>
  <si>
    <t>114F</t>
  </si>
  <si>
    <t>Beef Chuck, Shoulder Tender  </t>
  </si>
  <si>
    <t>Under .5</t>
  </si>
  <si>
    <t>.5-up</t>
  </si>
  <si>
    <t>Beef Chuck, Square-Cut, Boneless  </t>
  </si>
  <si>
    <t>54-65</t>
  </si>
  <si>
    <t>65-77</t>
  </si>
  <si>
    <t>77-88</t>
  </si>
  <si>
    <t>88-up</t>
  </si>
  <si>
    <t>115D</t>
  </si>
  <si>
    <t>Beef Chuck, Square-Cut, Pectoral Meat  </t>
  </si>
  <si>
    <t>Under 5</t>
  </si>
  <si>
    <t>5-up</t>
  </si>
  <si>
    <t>116A</t>
  </si>
  <si>
    <t>Beef Chuck, Chuck Roll  </t>
  </si>
  <si>
    <t>116B</t>
  </si>
  <si>
    <t>Beef Chuck, Chuck Tender  </t>
  </si>
  <si>
    <t>Under 1</t>
  </si>
  <si>
    <t>116D</t>
  </si>
  <si>
    <t>Beef Chuck, Chuck Eye Roll  </t>
  </si>
  <si>
    <t>14-up</t>
  </si>
  <si>
    <t>116E</t>
  </si>
  <si>
    <t>Beef Chuck, Under Blade Roast  </t>
  </si>
  <si>
    <t>116G</t>
  </si>
  <si>
    <t>Beef Chuck, Under Blade, Center-Cut  </t>
  </si>
  <si>
    <t>Under 7</t>
  </si>
  <si>
    <t>7-up</t>
  </si>
  <si>
    <t>116H</t>
  </si>
  <si>
    <t>Beef Chuck, Chuck Eye</t>
  </si>
  <si>
    <t>Under 4</t>
  </si>
  <si>
    <t>116I</t>
  </si>
  <si>
    <t>Beef Chuck, Neck Roast  </t>
  </si>
  <si>
    <t>116K</t>
  </si>
  <si>
    <t>Beef Chuck Roll, 3-Way</t>
  </si>
  <si>
    <t>Beef Foreshank  </t>
  </si>
  <si>
    <t>Beef Brisket, Deckle-Off, Boneless  </t>
  </si>
  <si>
    <t>120A</t>
  </si>
  <si>
    <t>Beef Brisket, Flat Cut, Boneless  </t>
  </si>
  <si>
    <t>120B</t>
  </si>
  <si>
    <t>Beef Brisket, Point Cut, Boneless  </t>
  </si>
  <si>
    <t>Under 3</t>
  </si>
  <si>
    <t>120C</t>
  </si>
  <si>
    <t>Beef Brisket, 2-Piece, Boneless  </t>
  </si>
  <si>
    <t>Beef Plate, Short Plate  </t>
  </si>
  <si>
    <t>20-27</t>
  </si>
  <si>
    <t>121C</t>
  </si>
  <si>
    <t>Beef Plate, Outside Skirt  </t>
  </si>
  <si>
    <t>121D</t>
  </si>
  <si>
    <t>Beef Plate, Inside Skirt (IM)  </t>
  </si>
  <si>
    <t>Beef Short Ribs  </t>
  </si>
  <si>
    <t>123A</t>
  </si>
  <si>
    <t>Beef Short Plate, Short Ribs, Trimmed  </t>
  </si>
  <si>
    <t>Amount as Specified</t>
  </si>
  <si>
    <t>123B</t>
  </si>
  <si>
    <t>Beef Rib, Short Ribs, Trimmed  </t>
  </si>
  <si>
    <t>123C</t>
  </si>
  <si>
    <t>Beef Rib, Short Ribs  </t>
  </si>
  <si>
    <t>123D</t>
  </si>
  <si>
    <t>Beef Short Ribs, Boneless  </t>
  </si>
  <si>
    <t>Beef Rib, Back Ribs  </t>
  </si>
  <si>
    <t>124A</t>
  </si>
  <si>
    <t>Beef Rib, Back Rib, Rib Fingers  </t>
  </si>
  <si>
    <t>Beef Chuck, Short Ribs  </t>
  </si>
  <si>
    <t>130A</t>
  </si>
  <si>
    <t>Beef Chuck, Short Ribs, Boneless  </t>
  </si>
  <si>
    <t>Beef Bones  </t>
  </si>
  <si>
    <t>Diced Beef  </t>
  </si>
  <si>
    <t>135A</t>
  </si>
  <si>
    <t>Beef for Stewing  </t>
  </si>
  <si>
    <t>135B</t>
  </si>
  <si>
    <t>Beef for Kabobs  </t>
  </si>
  <si>
    <t>Ground Beef</t>
  </si>
  <si>
    <t>136A</t>
  </si>
  <si>
    <t>Beef and Soy Protein Product Patty Mix</t>
  </si>
  <si>
    <t>136C</t>
  </si>
  <si>
    <t>Beef Patty Mix, Not to Exceed (NTE) 10% Fat</t>
  </si>
  <si>
    <t>136D</t>
  </si>
  <si>
    <t>Pure Beef</t>
  </si>
  <si>
    <t>Ground Beef, Special</t>
  </si>
  <si>
    <t>Beef Trimmings</t>
  </si>
  <si>
    <t>Beef, Special Trim, Boneless</t>
  </si>
  <si>
    <t>Beef, Hanging Tender  </t>
  </si>
  <si>
    <t>Beef Hindquarter  </t>
  </si>
  <si>
    <t>119-143</t>
  </si>
  <si>
    <t>143-167</t>
  </si>
  <si>
    <t>167-190</t>
  </si>
  <si>
    <t>190-up</t>
  </si>
  <si>
    <t>Beef Round, Primal  </t>
  </si>
  <si>
    <t>59-71</t>
  </si>
  <si>
    <t>71-83</t>
  </si>
  <si>
    <t>83-95</t>
  </si>
  <si>
    <t>95-up</t>
  </si>
  <si>
    <t>158A</t>
  </si>
  <si>
    <t>Beef Round, Diamond-Cut</t>
  </si>
  <si>
    <t>63-76</t>
  </si>
  <si>
    <t>76-89</t>
  </si>
  <si>
    <t>89-102</t>
  </si>
  <si>
    <t>102-up</t>
  </si>
  <si>
    <t>Beef Round, Primal, Boneless  </t>
  </si>
  <si>
    <t>44-53</t>
  </si>
  <si>
    <t>53-62</t>
  </si>
  <si>
    <t>62-71</t>
  </si>
  <si>
    <t>71-up</t>
  </si>
  <si>
    <t>Beef Round, Shank Off, Semi-Boneless  </t>
  </si>
  <si>
    <t>47-57</t>
  </si>
  <si>
    <t>57-67</t>
  </si>
  <si>
    <t>67-76</t>
  </si>
  <si>
    <t>76-up</t>
  </si>
  <si>
    <t>160B</t>
  </si>
  <si>
    <t>Beef Round, Heel and Shank Off, Semi-Boneless  </t>
  </si>
  <si>
    <t>38-46</t>
  </si>
  <si>
    <t>46-54</t>
  </si>
  <si>
    <t>54-60</t>
  </si>
  <si>
    <t>60-up</t>
  </si>
  <si>
    <t>Beef Round, Shank Off, Boneless  </t>
  </si>
  <si>
    <t>42-51</t>
  </si>
  <si>
    <t>51-62</t>
  </si>
  <si>
    <t>161B</t>
  </si>
  <si>
    <t>Beef Round, Heel and Shank Off, Without Sirloin Tip (Knuckle), Boneless</t>
  </si>
  <si>
    <t>30-37</t>
  </si>
  <si>
    <t>37-44</t>
  </si>
  <si>
    <t>44-51</t>
  </si>
  <si>
    <t>51-up</t>
  </si>
  <si>
    <t>Beef Round, Shank Off, 3-Way, Boneless  </t>
  </si>
  <si>
    <t>41-50</t>
  </si>
  <si>
    <t>50-58</t>
  </si>
  <si>
    <t>58-66</t>
  </si>
  <si>
    <t>66-up</t>
  </si>
  <si>
    <t>166A</t>
  </si>
  <si>
    <t>Beef Round, Rump Partially Removed, Shank Off  </t>
  </si>
  <si>
    <t>44-52</t>
  </si>
  <si>
    <t>52-61</t>
  </si>
  <si>
    <t>61-70</t>
  </si>
  <si>
    <t>70-up</t>
  </si>
  <si>
    <t>166B</t>
  </si>
  <si>
    <t>Beef Round, Rump and Shank Partially Off, Handle On  </t>
  </si>
  <si>
    <t>Beef Round, Sirloin Tip (Knuckle)  </t>
  </si>
  <si>
    <t>13-up</t>
  </si>
  <si>
    <t>167a</t>
  </si>
  <si>
    <t>Beef Round, Sirloin Tip (Knuckle), Peeled  </t>
  </si>
  <si>
    <t>167D</t>
  </si>
  <si>
    <t>Beef Round, Sirloin Tip (Knuckle), Peeled, 2-Piece  </t>
  </si>
  <si>
    <t>167e</t>
  </si>
  <si>
    <t>Beef Round, Sirloin Tip (Knuckle), Center Roast  </t>
  </si>
  <si>
    <t>167f</t>
  </si>
  <si>
    <t>Beef Round, Sirloin Tip (Knuckle), Side Roast  </t>
  </si>
  <si>
    <t>Beef Round, Top (Inside), Untrimmed  </t>
  </si>
  <si>
    <t>20-23</t>
  </si>
  <si>
    <t>23-up</t>
  </si>
  <si>
    <t>Beef Round, Top (Inside)  </t>
  </si>
  <si>
    <t>169a</t>
  </si>
  <si>
    <t>Beef Round, Top (Inside), Cap Off  </t>
  </si>
  <si>
    <t>18-20</t>
  </si>
  <si>
    <t>169b</t>
  </si>
  <si>
    <t>Beef Round, Top (Inside), Cap  </t>
  </si>
  <si>
    <t>169C</t>
  </si>
  <si>
    <t>Beef Round, Top (Inside), Front Side Muscle  </t>
  </si>
  <si>
    <t>1-up</t>
  </si>
  <si>
    <t>Beef Round, Bottom (Gooseneck)  </t>
  </si>
  <si>
    <t>18-23</t>
  </si>
  <si>
    <t>23-27</t>
  </si>
  <si>
    <t>27-31</t>
  </si>
  <si>
    <t>31-up</t>
  </si>
  <si>
    <t>170A</t>
  </si>
  <si>
    <t>Beef Round, Bottom (Gooseneck), Heel Out  </t>
  </si>
  <si>
    <t>20-24</t>
  </si>
  <si>
    <t>28-up</t>
  </si>
  <si>
    <t>171B</t>
  </si>
  <si>
    <t>Beef Round, Outside Round (Flat)  </t>
  </si>
  <si>
    <t>16-up</t>
  </si>
  <si>
    <t>171C</t>
  </si>
  <si>
    <t>Beef Round, Eye of Round (IM)  </t>
  </si>
  <si>
    <t>171D</t>
  </si>
  <si>
    <t>Beef Round, Outside Round, Side Muscle Removed (IM)  </t>
  </si>
  <si>
    <t>171E</t>
  </si>
  <si>
    <t>Beef Round, Outside Round, Side Roast (IM)  </t>
  </si>
  <si>
    <t>171F</t>
  </si>
  <si>
    <t>Beef Round, Outside Round, Heel  </t>
  </si>
  <si>
    <t>171G</t>
  </si>
  <si>
    <t>Beef Round, Outside Round, Rump (IM)  </t>
  </si>
  <si>
    <t>Beef Loin, Full Loin, Trimmed  </t>
  </si>
  <si>
    <t>37-45</t>
  </si>
  <si>
    <t>45-52</t>
  </si>
  <si>
    <t>52-up</t>
  </si>
  <si>
    <t>172A</t>
  </si>
  <si>
    <t>Beef Loin, Full Loin, Diamond-Cut, Trimmed</t>
  </si>
  <si>
    <t>35-42</t>
  </si>
  <si>
    <t>42-50</t>
  </si>
  <si>
    <t>50-57</t>
  </si>
  <si>
    <t>57-up</t>
  </si>
  <si>
    <t>Beef Loin, Short Loin, Short-Cut  </t>
  </si>
  <si>
    <t>14-20</t>
  </si>
  <si>
    <t>20-25</t>
  </si>
  <si>
    <t>25-30</t>
  </si>
  <si>
    <t>30-up</t>
  </si>
  <si>
    <t>Beef Loin, Strip Loin, Bone In  </t>
  </si>
  <si>
    <t>18-22</t>
  </si>
  <si>
    <t>Beef Loin, Steak Tail  </t>
  </si>
  <si>
    <t>0.6-.075</t>
  </si>
  <si>
    <t>.075-.09</t>
  </si>
  <si>
    <t>0.9-1.00</t>
  </si>
  <si>
    <t>Beef Loin, Strip Loin, Boneless  </t>
  </si>
  <si>
    <t>Beef Loin, Sirloin  </t>
  </si>
  <si>
    <t>19-24</t>
  </si>
  <si>
    <t>181A</t>
  </si>
  <si>
    <t>Beef Loin, Top Sirloin, Bone In  </t>
  </si>
  <si>
    <t>Beef Loin, Top Sirloin Butt, Boneless  </t>
  </si>
  <si>
    <t>184A</t>
  </si>
  <si>
    <t>Beef Loin, Top Sirloin Butt, Semi Center-Cut, Boneless  </t>
  </si>
  <si>
    <t>184B</t>
  </si>
  <si>
    <t>Beef Loin, Top Sirloin Butt, Center-Cut, Cap Off, Boneless  </t>
  </si>
  <si>
    <t>184D</t>
  </si>
  <si>
    <t>Beef Loin, Top Sirloin, Cap  </t>
  </si>
  <si>
    <t>184E</t>
  </si>
  <si>
    <t>Beef Loin, Top Sirloin Butt, 2-Piece, Boneless  </t>
  </si>
  <si>
    <t>184F</t>
  </si>
  <si>
    <t>Beef Loin, Top Sirloin Butt, Center-Cut, Boneless, Seamed, Dorsal Side  </t>
  </si>
  <si>
    <t>Beef Loin, Bottom Sirloin Butt, Boneless  </t>
  </si>
  <si>
    <t>185A</t>
  </si>
  <si>
    <t>Beef Loin, Bottom Sirloin Butt, Flap, Boneless  </t>
  </si>
  <si>
    <t>185B</t>
  </si>
  <si>
    <t>Beef Loin, Bottom Sirloin Butt, Ball Tip, Boneless  </t>
  </si>
  <si>
    <t>1.5-3</t>
  </si>
  <si>
    <t>185C</t>
  </si>
  <si>
    <t>Beef Loin, Bottom Sirloin Butt, Tri-Tip, Boneless  </t>
  </si>
  <si>
    <t>185D</t>
  </si>
  <si>
    <t>Beef Loin, Bottom Sirloin Butt, Tri-Tip, Boneless, Defatted  </t>
  </si>
  <si>
    <t>Beef Loin, Tenderloin, Bone In  </t>
  </si>
  <si>
    <t>Beef Loin, Tenderloin, Full  </t>
  </si>
  <si>
    <t>189A</t>
  </si>
  <si>
    <t>Beef Loin, Tenderloin, Full, Side Muscle On, Defatted  </t>
  </si>
  <si>
    <t>Beef Loin, Tenderloin, Full, Side Muscle Off, Defatted  </t>
  </si>
  <si>
    <t>190A</t>
  </si>
  <si>
    <t>Beef Loin, Tenderloin, Full, Side Muscle Off, Skinned  </t>
  </si>
  <si>
    <t>190B</t>
  </si>
  <si>
    <t>Beef Loin, Tenderloin, Full, Side Muscle Off, Center-Cut, Skinned  </t>
  </si>
  <si>
    <t>1.5-2.5</t>
  </si>
  <si>
    <t>Beef Loin, Tenderloin, Butt  </t>
  </si>
  <si>
    <t>191A</t>
  </si>
  <si>
    <t>Beef Loin, Tenderloin, Butt, Defatted  </t>
  </si>
  <si>
    <t>191B</t>
  </si>
  <si>
    <t>Beef Loin, Tenderloin, Butt, Skinned  </t>
  </si>
  <si>
    <t>Beef Loin, Tenderloin, Short  </t>
  </si>
  <si>
    <t>192A</t>
  </si>
  <si>
    <t>Beef Loin, Tenderloin Tails  </t>
  </si>
  <si>
    <t>Beef Flank, Flank Steak  </t>
  </si>
  <si>
    <t>2-up</t>
  </si>
  <si>
    <t>NOMBRE DE PRODUCTO</t>
  </si>
  <si>
    <t>Canal  </t>
  </si>
  <si>
    <t>Media Canal</t>
  </si>
  <si>
    <t>Cuarto Delantero  </t>
  </si>
  <si>
    <t>Chuletón (Espaldar), Pieza Primaria  </t>
  </si>
  <si>
    <t>Chuletón (Espaldar), Preparado para Hornear  </t>
  </si>
  <si>
    <t>Chuletón (Espaldar), Listo para Rostizar  </t>
  </si>
  <si>
    <t>Chuletón (Espaldar), Listo para Rostizar, Especial  </t>
  </si>
  <si>
    <t>Chuletón (Espaldar), Carne de Paleta (Tapas Interior y Exterior)  </t>
  </si>
  <si>
    <t>Chuletón (Espaldar), Listo para Rostizar, Sin Tapa, Pieza Corta (de Exportación)  </t>
  </si>
  <si>
    <t>Chuletón (Espaldar), Rollo Ribeye, Con Cordón, Con Hueso (de Exportación)  </t>
  </si>
  <si>
    <t>Chuletón (Espaldar), Listo para Rostizar, Deshuesado  </t>
  </si>
  <si>
    <t>Chuletón (Espaldar), Rollo Ribeye  </t>
  </si>
  <si>
    <t>Chuletón (Espaldar), Rollo Ribeye, con Cordón  </t>
  </si>
  <si>
    <t>Chuletón (Espaldar), Ribeye (Ojo del Chuletón), (MI)  </t>
  </si>
  <si>
    <t>Chuletón (Espaldar), Tapa del Ribeye (MI)  </t>
  </si>
  <si>
    <t>Cuarto Delantero, Corte Cuadrado (Paleta/Espaldilla)  </t>
  </si>
  <si>
    <t>Paleta (Espaldilla), Planchuela  </t>
  </si>
  <si>
    <t>Paleta (Espaldilla), Planchuela, Recortada de grasa  </t>
  </si>
  <si>
    <t>Paleta (Espaldilla), Planchuela, Paletilla California (M. Infraespinoso)  </t>
  </si>
  <si>
    <t>Paleta, (Espaldilla), Planchuela, Trozo Rosbif de Brazuelo  </t>
  </si>
  <si>
    <t>Paleta (Espaldilla), Teres Filé (MI)  </t>
  </si>
  <si>
    <t>Paleta (Espaldilla), Corte Cuadrado, Deshuesada  </t>
  </si>
  <si>
    <t>Paleta (Espaldilla), Corte Cuadrado, Carne del Pectoral (MI)  </t>
  </si>
  <si>
    <t>Paleta (Espaldilla), Rollo de Diezmillo, Deshuesado  </t>
  </si>
  <si>
    <t>Paleta (Espaldilla), Juil (MI)  </t>
  </si>
  <si>
    <t>Paleta (Espaldilla), Centro del Rollo de Diezmillo  </t>
  </si>
  <si>
    <t>Paleta (Espaldilla), Trozo Rosbif de la Tapa Interior de la Planchuela (Debajo de la Paleta)  </t>
  </si>
  <si>
    <t>Paleta (Espaldilla), Tapa Interior de la Planchuela, Corte del Centro (Rosbif Denver) (MI)  </t>
  </si>
  <si>
    <t>Paleta (Espaldilla), Corazón del Diezmillo (MI)</t>
  </si>
  <si>
    <t>Paleta (Espaldilla), Trozo Rosbif de Pescuezo  </t>
  </si>
  <si>
    <t>Rollo de Diezmillo, en 3 piezas</t>
  </si>
  <si>
    <t>Chamberete de Mano  </t>
  </si>
  <si>
    <t>Pecho, Sin Grasa Endurecida ni Carne Intercostal, Deshuesado  </t>
  </si>
  <si>
    <t>Pecho, Falda de Pecho, Deshuesada (MI)  </t>
  </si>
  <si>
    <t>Pecho, Punta de Pecho, Deshuesada (MI)  </t>
  </si>
  <si>
    <t>Pecho, en 2 piezas (Falda y Punta), Deshuesado  </t>
  </si>
  <si>
    <t>Costillar (Aguja), Costillar Corto (Costilla Cargada Completa)  </t>
  </si>
  <si>
    <t>Costillar, Arrachera Delgada Regular (MI)  </t>
  </si>
  <si>
    <t>Costillar, Falda Interna/ Arrachera Inside (MI)  </t>
  </si>
  <si>
    <t>Costillar, Costillas (Agujas) Cortas, 2 o 5 Costillas (6a-10a) M. Serrato Ventral  </t>
  </si>
  <si>
    <t>Costillar, Costilla Cargada, Costillas (Agujas) Cortas (6a-8a), Recortadas de Grasa y Limpias  </t>
  </si>
  <si>
    <t>Chuletón (Espaldar), Costillas (Agujas) Cortas (6a-8a), Limpias  </t>
  </si>
  <si>
    <t>Chuletón (Espaldar), Costillas (Agujas) Cortas (6a-8a)  </t>
  </si>
  <si>
    <t>Costilla Cargada, Costillas (Agujas) Cortas (6a-8a), Deshuesadas (MI)  </t>
  </si>
  <si>
    <t>Costilla Cargada, Costillas (Agujas) Cortas (6a-8a), Deshuesadas  </t>
  </si>
  <si>
    <t>Chuletón (Espaldar), Costillas del Chuletón, Tiras de Entrecostilla (M. Intercostales)  </t>
  </si>
  <si>
    <t>Paleta (Espaldilla), Costillas Cortas de Espaldilla (2a-5a)  </t>
  </si>
  <si>
    <t>Paleta (Espaldilla), Costillas Cortas de Espaldilla (2ª-5ª), Deshuesadas (M. Serrato Ventral)  </t>
  </si>
  <si>
    <t>Huesos de la Res  </t>
  </si>
  <si>
    <t>Trozos de Res en Cubos  </t>
  </si>
  <si>
    <t>Trozos de Res en Cubos para Cocido/Guisado  </t>
  </si>
  <si>
    <t>Trozos de Res para Brochetas  </t>
  </si>
  <si>
    <t>Carne Molida de Res</t>
  </si>
  <si>
    <t>Carne Molida de Res con Producto Proteico Vegetal (PPV) Añadido Según La Normativa</t>
  </si>
  <si>
    <t>Mezcla para Hamburguesa de Res, (con PPV Sin Exceder 10%), Magra (sin Exceder 10% Grasa)</t>
  </si>
  <si>
    <t>Pura Carne de Res</t>
  </si>
  <si>
    <t>Carne Molida de Res, Especial</t>
  </si>
  <si>
    <t>Carne de Res, Recortes</t>
  </si>
  <si>
    <t>Carne de Res, Recortes Especiales, Deshuesados</t>
  </si>
  <si>
    <t>Arrachera Gallo (MI)  </t>
  </si>
  <si>
    <t>Cuarto Trasero  </t>
  </si>
  <si>
    <t>Pierna (Piña), Pieza Primaria  </t>
  </si>
  <si>
    <t>Pierna (Piña), Forma Diamante</t>
  </si>
  <si>
    <t>Pierna (Piña), Pieza Primaria, Deshuesada  </t>
  </si>
  <si>
    <t>Pierna (Piña), sin Chamberete, Parcialmente Deshuesada  </t>
  </si>
  <si>
    <t>Pierna (Piña), sin Talón/ Copete ni Chamberete, Parcialmente Deshuesada  </t>
  </si>
  <si>
    <t>Pierna (Piña), sin Chamberete, Deshuesada  </t>
  </si>
  <si>
    <t>Pierna (Piña), sin Talón/Copete, sin Chamberete ni Pulpa Bola, Deshuesada</t>
  </si>
  <si>
    <t>Pierna (Piña), sin Chamberete, 3 Piezas, Deshuesada  </t>
  </si>
  <si>
    <t>Pierna (Piña) Corta, Tajo Anterior de Pulpa Blanca Parcialmente Retirado, Sin Chamberete, Deshuesada, Atada en Malla  </t>
  </si>
  <si>
    <t>Pierna (Piña)Corta, Aguayón y Chamberetes retirados parcialmente, Con Caña  </t>
  </si>
  <si>
    <t>Pierna (Piña), Punta de Sirloin (Pulpa Bola)  </t>
  </si>
  <si>
    <t>Pierna (Piña), Punta de Sirloin (Pulpa Bola), Desprovisto de Grasa  </t>
  </si>
  <si>
    <t>Pierna (Piña), Punta de Sirloin (Pulpa Bola), Desprovistas de Grasa, 2 piezas  </t>
  </si>
  <si>
    <t>Pierna (Piña), Punta de Sirloin (Pulpa Bola), Trozo Rosbif del Centro (MI)  </t>
  </si>
  <si>
    <t>Pierna (Piña), Punta de Sirloin (Pulpa Bola), Trozo Rosbif Lateral (MI)  </t>
  </si>
  <si>
    <t>Pierna (Piña), Pulpa Negra (Cara/ Centro), sin Recortado de Grasa y sin Limpiar  </t>
  </si>
  <si>
    <t>Pierna (Piña), Pulpa Negra (Cara/ Centro), Semi-Recortada de Grasa  </t>
  </si>
  <si>
    <t>Pierna (Piña), Pulpa Negra (Cara/ Centro), sin Tapa  </t>
  </si>
  <si>
    <t>Pierna (Piña), Pulpa Negra (Cara/ Centro), Tapa (MI)  </t>
  </si>
  <si>
    <t>Pierna (Piña), Pulpa Negra (Cara/Centro), Músculo del Lado Frontal (MI)  </t>
  </si>
  <si>
    <t>Pierna (Piña), Contracara con Cuete  </t>
  </si>
  <si>
    <t>Pierna (Piña), Contracara con Cuete, sin Talón/Copete  </t>
  </si>
  <si>
    <t>Pierna (Piña), Contracara, Pulpa Blanca  </t>
  </si>
  <si>
    <t>Pierna (Piña), Contracara, Cuete (MI)  </t>
  </si>
  <si>
    <t>Pierna (Piña), Contracara, Pulpa Blanca, Retirando Músculo de al lado (MI)  </t>
  </si>
  <si>
    <t>Pierna (Piña), Contracara (Pulpa Blanca), Trozo Rosbif de Músculo Pegado al Lado (MI)  </t>
  </si>
  <si>
    <t>Pierna (Piña), Contracara, Talón (Copete)  </t>
  </si>
  <si>
    <t>Pierna (Piña), Contracara, Tajo Anterior de Pulpa Blanca (MI)  </t>
  </si>
  <si>
    <t>Lomo, Lomo Completo (Full Loin), Recortado de Grasa y Limpio  </t>
  </si>
  <si>
    <t>Lomo, Lomo Completo (Full Loin), Forma Diamante, Recortado de Grasa y Limpio</t>
  </si>
  <si>
    <t>Lomo, Lomo Corto (Short Loin), Acortado  </t>
  </si>
  <si>
    <t>Lomo, Strip Loin (New York), Con Hueso  </t>
  </si>
  <si>
    <t>Lomo, Bistec de Cola de Falda  </t>
  </si>
  <si>
    <t>Lomo, Strip Loin (New York), Deshuesado  </t>
  </si>
  <si>
    <t>Lomo, Sirloin (Aguayón) con Hueso  </t>
  </si>
  <si>
    <t>Lomo, Top Sirloin (Aguayón Superior y Algo de Empuje), Con Hueso  </t>
  </si>
  <si>
    <t>Lomo, Pulpa del Aguayón Superior/Top Sirloin (Aguayón con Tapa), Deshuesado  </t>
  </si>
  <si>
    <t>Lomo, Pulpa del Aguayón Superior/Top Sirloin (Aguayón sin Tapa), Corte Casi del Centro, Deshuesado  </t>
  </si>
  <si>
    <t>Lomo, Pulpa del Aguayón Superior/Top Sirloin (Aguayón sin Tapa), Corte del Centro, Deshuesado (MI)  </t>
  </si>
  <si>
    <t>Lomo, Aguayón Superior/ Top Sirloin, Tapa del Aguayón (MI)  </t>
  </si>
  <si>
    <t>Lomo, Pulpa del Aguayón Superior/ Top Sirloin (Aguayón y Tapa), Deshuesados y Recortados de Grasa, en 2 piezas  </t>
  </si>
  <si>
    <t>Lomo, Top Sirloin, Aguayón, Corte del Centro, Junturas Musculares Desgrasadas, Lado Dorsal, Deshuesado  </t>
  </si>
  <si>
    <t>Lomo, Pulpa del Aguayón Inferior/ Bottom Sirloin (Empuje, Punta de Pulpa Bola y Falda), Deshuesado  </t>
  </si>
  <si>
    <t>Lomo, Pulpa del Aguayón Inferior/Bottom Sirloin, Falda/Aldilla, Deshuesada (MI)  </t>
  </si>
  <si>
    <t>Lomo, Pulpa del Aguayón Inferior/Bottom Sirloin, Punta de Pulpa Bola, Deshuesada  </t>
  </si>
  <si>
    <t>Lomo, Pulpa del Aguayón Inferior/Bottom Sirloin, Empuje (Punta Triangular), Deshuesado (MI)  </t>
  </si>
  <si>
    <t>Lomo, Pulpa del Aguayón Inferior/Bottom Sirloin, Empuje (Punta Triangular), Deshuesado, Limpio de Grasa (MI)  </t>
  </si>
  <si>
    <t>Lomo, Filete Cabrería Corto, con Hueso  </t>
  </si>
  <si>
    <t>Lomo, Filete, Completo, sin Hueso  </t>
  </si>
  <si>
    <t>Lomo, Filete, Completo, con Cuerda (Psoas Menor) Pegado, Limpio de Grasa  </t>
  </si>
  <si>
    <t>Lomo, Filete, Completo, sin Cuerda (Psoas Menor), Limpio de Grasa  </t>
  </si>
  <si>
    <t>Lomo, Filete, Completo, sin Cuerda (Psoas Menor), Despellejado  </t>
  </si>
  <si>
    <t>Lomo, Filete, Completo, sin Cuerda (Psoas Menor), Corte del Medio (Sin Cabeza ni Cola), Despellejado (MI)  </t>
  </si>
  <si>
    <t>Lomo, Filete, Cabeza (Porción en el Aguayón)  </t>
  </si>
  <si>
    <t>Lomo, Filete, Cabeza, Limpia de Grasa  </t>
  </si>
  <si>
    <t>Lomo, Filete, Cabeza, Despellejada  </t>
  </si>
  <si>
    <t>Lomo, Filete, Corto  </t>
  </si>
  <si>
    <t>Lomo, Filete, Colas (Puntas)  </t>
  </si>
  <si>
    <t>Falda (Ijar), Concha de Falda (MI)  </t>
  </si>
  <si>
    <t>Pork Carcass  </t>
  </si>
  <si>
    <t>150-190</t>
  </si>
  <si>
    <t>190-230</t>
  </si>
  <si>
    <t>230-up</t>
  </si>
  <si>
    <t>400A</t>
  </si>
  <si>
    <t>Pork Roasting Pig</t>
  </si>
  <si>
    <t>30-50</t>
  </si>
  <si>
    <t>50-70</t>
  </si>
  <si>
    <t>Pork Leg  </t>
  </si>
  <si>
    <t>20-28</t>
  </si>
  <si>
    <t>401A</t>
  </si>
  <si>
    <t>Pork Leg (Fresh Ham), Short Shank  </t>
  </si>
  <si>
    <t>401C</t>
  </si>
  <si>
    <t>Pork Leg, Skinned, Pelvic Bone Removed  </t>
  </si>
  <si>
    <t>16-18</t>
  </si>
  <si>
    <t>401D</t>
  </si>
  <si>
    <t>Pork Leg, Hind Shank  </t>
  </si>
  <si>
    <t>1.5-down</t>
  </si>
  <si>
    <t>1.5-2</t>
  </si>
  <si>
    <t>401E</t>
  </si>
  <si>
    <t>Pork Leg (Fresh Ham), Semi-Boneless, Handle On  </t>
  </si>
  <si>
    <t>Pork Leg, Skinned  </t>
  </si>
  <si>
    <t>402B</t>
  </si>
  <si>
    <t>Pork Leg, Boneless  </t>
  </si>
  <si>
    <t>402D</t>
  </si>
  <si>
    <t>Pork Leg, Outside  </t>
  </si>
  <si>
    <t>402E</t>
  </si>
  <si>
    <t>Pork Leg, Outside, Flat Cut  </t>
  </si>
  <si>
    <t>6-up</t>
  </si>
  <si>
    <t>402F</t>
  </si>
  <si>
    <t>Pork Leg, Inside  </t>
  </si>
  <si>
    <t>402G</t>
  </si>
  <si>
    <t>Pork Leg, 3-Way, Boneless  </t>
  </si>
  <si>
    <t>16-20</t>
  </si>
  <si>
    <t>402H</t>
  </si>
  <si>
    <t>Pork Leg, Tip  </t>
  </si>
  <si>
    <t>2-2.5</t>
  </si>
  <si>
    <t>2.5-3</t>
  </si>
  <si>
    <t>402J</t>
  </si>
  <si>
    <t>Pork Leg, Inside Cap  </t>
  </si>
  <si>
    <t>Pork Shoulder  </t>
  </si>
  <si>
    <t>403B</t>
  </si>
  <si>
    <t>Pork Shoulder, Outside  </t>
  </si>
  <si>
    <t>Pork Shoulder, Picnic  </t>
  </si>
  <si>
    <t>405A</t>
  </si>
  <si>
    <t>Pork Shoulder, Picnic, Boneless  </t>
  </si>
  <si>
    <t>9-up</t>
  </si>
  <si>
    <t>405B</t>
  </si>
  <si>
    <t>Pork Shoulder, Picnic, Cushion, Boneless  </t>
  </si>
  <si>
    <t>405C</t>
  </si>
  <si>
    <t>Pork Shoulder, Pectoral Meat (IM)  </t>
  </si>
  <si>
    <t>Pork Shoulder, Butt, Bone In  </t>
  </si>
  <si>
    <t>406A</t>
  </si>
  <si>
    <t>Pork Shoulder, Butt, Boneless  </t>
  </si>
  <si>
    <t>Pork Shoulder Butt, Cellar Trimmed, Boneless  </t>
  </si>
  <si>
    <t>Pork Belly  </t>
  </si>
  <si>
    <t>408A</t>
  </si>
  <si>
    <t>Pork Back Fat  </t>
  </si>
  <si>
    <t>Not Applicable</t>
  </si>
  <si>
    <t>Pork Belly, Skinless  </t>
  </si>
  <si>
    <t>15-up</t>
  </si>
  <si>
    <t>409A</t>
  </si>
  <si>
    <t>Pork Belly, Single Ribbed, Skinless  </t>
  </si>
  <si>
    <t>Pork Loin, Bone In  </t>
  </si>
  <si>
    <t>18-24</t>
  </si>
  <si>
    <t>24-up</t>
  </si>
  <si>
    <t>410A</t>
  </si>
  <si>
    <t>Pork Loin, Sirloin End, Bone In  </t>
  </si>
  <si>
    <t>8-up</t>
  </si>
  <si>
    <t>410B</t>
  </si>
  <si>
    <t>Pork Loin, Rib End, Bone In  </t>
  </si>
  <si>
    <t>4.5-5.5</t>
  </si>
  <si>
    <t>5.5-6.5</t>
  </si>
  <si>
    <t>6.5-up</t>
  </si>
  <si>
    <t>Pork Loin, Bone In, Center-Cut, 8 Ribs  </t>
  </si>
  <si>
    <t>412A</t>
  </si>
  <si>
    <t>Pork Loin, Bone In, Center-Cut, 8 Ribs, Chine Bone Off  </t>
  </si>
  <si>
    <t>412C</t>
  </si>
  <si>
    <t>Pork Loin, Bone In, Center-Cut, 11 Ribs  </t>
  </si>
  <si>
    <t>412D</t>
  </si>
  <si>
    <t>Pork Loin, Bone In, Center-Cut, 11 Ribs, Chine Bone Off  </t>
  </si>
  <si>
    <t>412G</t>
  </si>
  <si>
    <t>Pork Loin, Center-Cut, Rib End (Rack)  </t>
  </si>
  <si>
    <t>7.5-down</t>
  </si>
  <si>
    <t>7.5-10</t>
  </si>
  <si>
    <t>Pork Loin, Whole, Boneless  </t>
  </si>
  <si>
    <t>413A</t>
  </si>
  <si>
    <t>Pork Loin, Boneless, Roast  </t>
  </si>
  <si>
    <t>413C</t>
  </si>
  <si>
    <t>Pork Loin, Loin Eye  </t>
  </si>
  <si>
    <t>5-8.5</t>
  </si>
  <si>
    <t>8.5-11</t>
  </si>
  <si>
    <t>Pork Loin, Boneless, Center-Cut, 11 Ribs  </t>
  </si>
  <si>
    <t>Pork Tenderloin  </t>
  </si>
  <si>
    <t>1-1.5</t>
  </si>
  <si>
    <t>Pork Spareribs  </t>
  </si>
  <si>
    <t>416A</t>
  </si>
  <si>
    <t>Pork Spareribs, St. Louis Style  </t>
  </si>
  <si>
    <t>416B</t>
  </si>
  <si>
    <t>Pork Spareribs, Brisket Bones</t>
  </si>
  <si>
    <t>0.33-0.5</t>
  </si>
  <si>
    <t>0.5-1</t>
  </si>
  <si>
    <t>416C</t>
  </si>
  <si>
    <t>Pork Spareribs, Breast Bone (Sternum) Off  </t>
  </si>
  <si>
    <t>416D</t>
  </si>
  <si>
    <t>Pork Breast Bone (Sternum)  </t>
  </si>
  <si>
    <t>Pork Shoulder Hocks  </t>
  </si>
  <si>
    <t>0.75-1.25</t>
  </si>
  <si>
    <t>1.25-2</t>
  </si>
  <si>
    <t>417A</t>
  </si>
  <si>
    <t>Pork Leg (Fresh Ham) Hocks  </t>
  </si>
  <si>
    <t>Pork Trimmings</t>
  </si>
  <si>
    <t>Pork Jowl</t>
  </si>
  <si>
    <t>Pork Front Feet  </t>
  </si>
  <si>
    <t>Pork Neck Bones  </t>
  </si>
  <si>
    <t>Pork Loin, Back Ribs  </t>
  </si>
  <si>
    <t>1.5-1.75</t>
  </si>
  <si>
    <t>1.75-2.25</t>
  </si>
  <si>
    <t>2.25-up</t>
  </si>
  <si>
    <t>Pork Loin, Riblet  </t>
  </si>
  <si>
    <t>Ground Pork</t>
  </si>
  <si>
    <t>Canal de Cerdo  </t>
  </si>
  <si>
    <t>Lechón para Rostizar</t>
  </si>
  <si>
    <t>Pierna de Cerdo con Lonja (Jamón Fresco con Piel/Cuero)  </t>
  </si>
  <si>
    <t>Pierna con Lonja (Jamón Fresco), de Chamorro Corto  </t>
  </si>
  <si>
    <t>Pierna de Cerdo (Jamón Fresco), Semideshuesada  </t>
  </si>
  <si>
    <t>Pierna de Cerdo (Jamón Fresco), Chamorro Trasero  </t>
  </si>
  <si>
    <t>Pierna de Cerdo (Jamón Fresco), Semideshuesada, con Caña (Mango)  </t>
  </si>
  <si>
    <t>Pierna de Cerdo (Jamón Fresco), Semidescuerado (sin Lonja)  </t>
  </si>
  <si>
    <t>Pierna de Cerdo (Jamón Fresco), Deshuesada  </t>
  </si>
  <si>
    <t>Pierna de Cerdo (Jamón Fresco), Pulpa Blanca  </t>
  </si>
  <si>
    <t>Pierna de Cerdo (Jamón Fresco), Pulpa Blanca, Recortada de Grasa y Limpia, Sin Chamorro  </t>
  </si>
  <si>
    <t>Pierna de Cerdo (Jamón Fresco), Pulpa Negra  </t>
  </si>
  <si>
    <t>Pierna de Cerdo (Jamón Fresco), TBS, 3 Piezas, Deshuesada  </t>
  </si>
  <si>
    <t>Pierna de Cerdo (Jamón Fresco), Pulpa Bola  </t>
  </si>
  <si>
    <t>Pierna de Cerdo (Jamón Fresco), Tapa del Centro de Pierna (MI)  </t>
  </si>
  <si>
    <t>Paleta (Espaldilla) de Cerdo  </t>
  </si>
  <si>
    <t>Paleta (Espaldilla) de Cerdo, Contracara  </t>
  </si>
  <si>
    <t>Paleta (Espaldilla) de Cerdo, Picnic (Brazuelo), sin Cabeza de Lomo  </t>
  </si>
  <si>
    <t>Paleta (Espaldilla) de Cerdo, Picnic (Brazuelo), Deshuesada  </t>
  </si>
  <si>
    <t>Paleta (Espadilla) de Cerdo, Picnic (Brazuelo), Mazica “Cojín” (Cushion), Deshuesada  </t>
  </si>
  <si>
    <t>Paleta (Espaldilla) de Cerdo, Carne de Pectoral (MI)  </t>
  </si>
  <si>
    <t>Paleta (Espaldilla) de Cerdo, Cabeza de Lomo, con Hueso de Paleta  </t>
  </si>
  <si>
    <t>Paleta (Espaldilla) de Cerdo, Cabeza de Lomo, Deshuesada  </t>
  </si>
  <si>
    <t>Cabeza de Lomo de Cerdo, sin Hueso de Paleta y Recortada de Grasa y Limpia, Deshuesada  </t>
  </si>
  <si>
    <t>Barriga/Tocino Fresco de Cerdo  </t>
  </si>
  <si>
    <t>Lonja sin Cuero de la Chuleta de Cerdo (Grasa del Espaldar)  </t>
  </si>
  <si>
    <t>Barriga/Tocino Fresco de Cerdo, Descuerada(o)  </t>
  </si>
  <si>
    <t>Barriga/Tocino Fresco de Cerdo, sin Costillas, Descuerada(o)  </t>
  </si>
  <si>
    <t>Chuleta Natural/ Entrecot de Cerdo, (Lomo con Hueso)  </t>
  </si>
  <si>
    <t>Chuleta de Cerdo, Extremo Adyacente a la Pierna (Sirloin), con Hueso  </t>
  </si>
  <si>
    <t>Chuleta de Cerdo, Extremo Adyacente al Costillar, con Hueso  </t>
  </si>
  <si>
    <t>Chuleta de Cerdo, con Hueso, Corte del Centro, 8 Costillas  </t>
  </si>
  <si>
    <t>Chuleta de Cerdo, con Hueso, Corte del Centro, 8 Costillas, con Espinazo Rebajado  </t>
  </si>
  <si>
    <t>Chuleta de Cerdo, con Hueso, Corte del Centro, 11 Costillas  </t>
  </si>
  <si>
    <t>Chuleta de Cerdo, con Hueso, Corte del Centro, 11 Costillas, con Espinazo Rebajado  </t>
  </si>
  <si>
    <t>Chuleta de Cerdo, Corte del Centro, Extremo Adyacente al Costillar  </t>
  </si>
  <si>
    <t>Chuleta (Lomo) de Cerdo, Deshuesado  </t>
  </si>
  <si>
    <t>Chuleta (Lomo) de Cerdo, Deshuesado, Rollo Amarrado  </t>
  </si>
  <si>
    <t>Chuleta (Lomo) de Cerdo, Ojo del Lomo  </t>
  </si>
  <si>
    <t>Chuleta (Lomo) de Cerdo, Estilo Canadiense  </t>
  </si>
  <si>
    <t>Filete de Cerdo  </t>
  </si>
  <si>
    <t>Costillar de Cerdo, Costillas de la Media Canal  </t>
  </si>
  <si>
    <t>Costillar de Cerdo, Costillas de Media Canal estilo San Luis, Corte del Centro  </t>
  </si>
  <si>
    <t>Costillar de Cerdo, Huesos del Pecho</t>
  </si>
  <si>
    <t>Costillar de Cerdo, sin Pecho  </t>
  </si>
  <si>
    <t>Pecho de Cerdo, Huesos  </t>
  </si>
  <si>
    <t>Chamorros de Paleta de Cerdo  </t>
  </si>
  <si>
    <t>Pierna de Cerdo (Jamón Fresco), Chamorros  </t>
  </si>
  <si>
    <t>Recortes de Cerdo</t>
  </si>
  <si>
    <t>Papada de Cerdo</t>
  </si>
  <si>
    <t>Manitas de Cerdo  </t>
  </si>
  <si>
    <t>Huesos del Pescuezo de Cerdo  </t>
  </si>
  <si>
    <t>Chuleta de Lomo de Cerdo, Costillas del Espaldar/Chuleta  </t>
  </si>
  <si>
    <t>Chuleta de Cerdo, Costelitas (Riblets)  </t>
  </si>
  <si>
    <t>Carne Molida de Cerdo</t>
  </si>
  <si>
    <t>P1000</t>
  </si>
  <si>
    <t>Broiler</t>
  </si>
  <si>
    <t>Pollo</t>
  </si>
  <si>
    <t>P1001</t>
  </si>
  <si>
    <t>Whole Broiler with Giblets</t>
  </si>
  <si>
    <t>Pollo Entero con Menudencias</t>
  </si>
  <si>
    <t>P1002</t>
  </si>
  <si>
    <t>Whole Broiler without Giblets (WOG)</t>
  </si>
  <si>
    <t>Pollo Entero sin Menudencias</t>
  </si>
  <si>
    <t>P1003</t>
  </si>
  <si>
    <t>Broiler, Front Half</t>
  </si>
  <si>
    <t>Pollo Entero, Cortes</t>
  </si>
  <si>
    <t>P1004</t>
  </si>
  <si>
    <t>Broiler, Lower Portion</t>
  </si>
  <si>
    <t>P1005</t>
  </si>
  <si>
    <t>Eight (8) Piece Cut Broiler, WOG</t>
  </si>
  <si>
    <t>Pollo, Mitad Delantera</t>
  </si>
  <si>
    <t>P1006</t>
  </si>
  <si>
    <t>Nine (9) Piece Cut Broiler, WOG</t>
  </si>
  <si>
    <t>Pollo, Parte Inferior</t>
  </si>
  <si>
    <t>P1007</t>
  </si>
  <si>
    <t>Ten (10) Piece Cut Broiler, WOG</t>
  </si>
  <si>
    <t>Pollo, Corte Ocho (8) Piezas, Sin Menudencias</t>
  </si>
  <si>
    <t>P1008</t>
  </si>
  <si>
    <t>Broiler Halves (Half Carcass)</t>
  </si>
  <si>
    <t>Pollo, Corte Nueve (9) Piezas, Sin Menudencias</t>
  </si>
  <si>
    <t>P1009</t>
  </si>
  <si>
    <t>Broiler Quarters</t>
  </si>
  <si>
    <t>Pollo, Corte Diez (10) Piezas, Sin Menudencias</t>
  </si>
  <si>
    <t>P1010</t>
  </si>
  <si>
    <t>Broiler Breast Quarter</t>
  </si>
  <si>
    <t>Pollo en Mitades (Media Canal)</t>
  </si>
  <si>
    <t>P1011</t>
  </si>
  <si>
    <t>Broiler Breast Quarter without Wing</t>
  </si>
  <si>
    <t>Pollo, Cuartos</t>
  </si>
  <si>
    <t>P1012</t>
  </si>
  <si>
    <t>Broiler Breast with Ribs</t>
  </si>
  <si>
    <t>P1013</t>
  </si>
  <si>
    <t>Broiler Breast without Ribs</t>
  </si>
  <si>
    <t>Pollo, Cuarto de Pechuga, sin Ala</t>
  </si>
  <si>
    <t>Pollo, Pechuga, con Costillar</t>
  </si>
  <si>
    <t>P1014</t>
  </si>
  <si>
    <t>Broiler Breast Half with Ribs</t>
  </si>
  <si>
    <t>Pollo, Pechuga, sin Costillar</t>
  </si>
  <si>
    <t>P1015</t>
  </si>
  <si>
    <t>Broiler Breast Half without Ribs</t>
  </si>
  <si>
    <t> Trimmed Breast/ Pechuga Limpia</t>
  </si>
  <si>
    <t>P1016</t>
  </si>
  <si>
    <t>Broiler Airline Breast</t>
  </si>
  <si>
    <t>Pollo, Media Pechuga, con Costillar</t>
  </si>
  <si>
    <t>P1017</t>
  </si>
  <si>
    <t>Broiler Tenderloin, Whole</t>
  </si>
  <si>
    <t>Pollo, Media Pechuga, sin Costillar</t>
  </si>
  <si>
    <t>P1018</t>
  </si>
  <si>
    <t>Broiler Tenderloin, Clipped</t>
  </si>
  <si>
    <t>Pollo, Pechuga para Aerolínea</t>
  </si>
  <si>
    <t>P1030</t>
  </si>
  <si>
    <t>Broiler Leg Quarter</t>
  </si>
  <si>
    <t>Pollo, Filete, Entero</t>
  </si>
  <si>
    <t>Pollo, Filete, Recortado</t>
  </si>
  <si>
    <t>P1031</t>
  </si>
  <si>
    <t>Broiler Leg</t>
  </si>
  <si>
    <t>Pollo, Cuarto de Pierna</t>
  </si>
  <si>
    <t>P1033</t>
  </si>
  <si>
    <t>Broiler Thigh</t>
  </si>
  <si>
    <t> Hind Quarter or Leg, Back Attached/ Cuarto Trasero o de Pierna, con Espaldar</t>
  </si>
  <si>
    <t>P1034</t>
  </si>
  <si>
    <t>Broiler Thigh with Back Portion</t>
  </si>
  <si>
    <t>Pollo, Pierna</t>
  </si>
  <si>
    <t>P1035</t>
  </si>
  <si>
    <t>Broiler Drumstick</t>
  </si>
  <si>
    <t>Pollo, Muslo</t>
  </si>
  <si>
    <t>P1036</t>
  </si>
  <si>
    <t>Broiler Wing</t>
  </si>
  <si>
    <t>Pollo, Muslo con Porción Trasera</t>
  </si>
  <si>
    <t>P1037</t>
  </si>
  <si>
    <t>Broiler Wing Drummette</t>
  </si>
  <si>
    <t>P1038</t>
  </si>
  <si>
    <t>Broiler Mid Joint (Flat or Paddle)</t>
  </si>
  <si>
    <t>Pollo, Ala</t>
  </si>
  <si>
    <t>P1039</t>
  </si>
  <si>
    <t>Broiler Wingtip (Tip</t>
  </si>
  <si>
    <t>Pollo, Ala, Alón</t>
  </si>
  <si>
    <t>P1040</t>
  </si>
  <si>
    <t>Broiler V-Wing</t>
  </si>
  <si>
    <t>Pollo, Ala, Trozo Plano</t>
  </si>
  <si>
    <t>Pollo, Ala, Punta</t>
  </si>
  <si>
    <t>P1040C</t>
  </si>
  <si>
    <t>Broiler Cut Wing</t>
  </si>
  <si>
    <t>P1041</t>
  </si>
  <si>
    <t>Broiler Back</t>
  </si>
  <si>
    <t>P1042</t>
  </si>
  <si>
    <t>Broiler Neck</t>
  </si>
  <si>
    <t>P1043</t>
  </si>
  <si>
    <t>Broiler Giblets</t>
  </si>
  <si>
    <t>Pollo, Espalda</t>
  </si>
  <si>
    <t>P1044</t>
  </si>
  <si>
    <t>Broiler Gizzard</t>
  </si>
  <si>
    <t>Pollo, Cuello</t>
  </si>
  <si>
    <t>P1045</t>
  </si>
  <si>
    <t>Broiler Liver</t>
  </si>
  <si>
    <t>Pollo, Menudencias</t>
  </si>
  <si>
    <t>P1047</t>
  </si>
  <si>
    <t>Broiler Feet</t>
  </si>
  <si>
    <t>Pollo, Molleja</t>
  </si>
  <si>
    <t>P1048</t>
  </si>
  <si>
    <t>Broiler Paws</t>
  </si>
  <si>
    <t>Pollo, Hígado</t>
  </si>
  <si>
    <t>P1049</t>
  </si>
  <si>
    <t>Broiler Bones</t>
  </si>
  <si>
    <t>Pollo, Patas</t>
  </si>
  <si>
    <t>P1052</t>
  </si>
  <si>
    <t>Broiler Heart</t>
  </si>
  <si>
    <t>Pollo, Garras</t>
  </si>
  <si>
    <t>P1100</t>
  </si>
  <si>
    <t>Roaster or Roasting Chicken</t>
  </si>
  <si>
    <t>Pollo, Huesos</t>
  </si>
  <si>
    <t>P1200</t>
  </si>
  <si>
    <t>Capon</t>
  </si>
  <si>
    <t>Pollo, Corazón</t>
  </si>
  <si>
    <t>P1300</t>
  </si>
  <si>
    <t>Fowl (Stewing Hen or Baking Hen)</t>
  </si>
  <si>
    <t>Pollo para Asar u Hornear</t>
  </si>
  <si>
    <t>P1400</t>
  </si>
  <si>
    <t>Poussin</t>
  </si>
  <si>
    <t>Capón</t>
  </si>
  <si>
    <t>P1500</t>
  </si>
  <si>
    <t>Rock Cornish Game Hen or Cornish Game Hen</t>
  </si>
  <si>
    <t>Aves (Gallina para Cocinar o para Hornear)</t>
  </si>
  <si>
    <t>Pollo, Cría</t>
  </si>
  <si>
    <t>Gallinas Rock Cornish o Gallinas Cornish</t>
  </si>
  <si>
    <t>P2000</t>
  </si>
  <si>
    <t>Young Turkey</t>
  </si>
  <si>
    <t>P2001</t>
  </si>
  <si>
    <t>Whole Young Turkey with Giblets</t>
  </si>
  <si>
    <t>Pavo</t>
  </si>
  <si>
    <t>Pavo Entero, Cría, con Menudencias</t>
  </si>
  <si>
    <t>P2003</t>
  </si>
  <si>
    <t>Young Turkey Front Half</t>
  </si>
  <si>
    <t>P2008</t>
  </si>
  <si>
    <t>Young Turkey Halves (Half Carcass)</t>
  </si>
  <si>
    <t>Pavo Entero, Cría – Cortes</t>
  </si>
  <si>
    <t>P2010</t>
  </si>
  <si>
    <t>Young Turkey Breast Quarter</t>
  </si>
  <si>
    <t>P2011</t>
  </si>
  <si>
    <t>Young Turkey Breast Quarter without Wing</t>
  </si>
  <si>
    <t>Pavo, Mitad Delantera</t>
  </si>
  <si>
    <t>P2012</t>
  </si>
  <si>
    <t>Young Turkey Whole Breast with Ribs</t>
  </si>
  <si>
    <t>Pavo en Mitades (Media Canal)</t>
  </si>
  <si>
    <t>P2013</t>
  </si>
  <si>
    <t>Young Turkey Whole Breast without Ribs</t>
  </si>
  <si>
    <t>Pavo, Cuarto de Pechuga</t>
  </si>
  <si>
    <t>Pavo, Cuarto de Pechuga sin Ala</t>
  </si>
  <si>
    <t>P2014</t>
  </si>
  <si>
    <t>Young Turkey Breast Half with Ribs</t>
  </si>
  <si>
    <t>Pavo, Pechuga Entera con Costillar</t>
  </si>
  <si>
    <t>P2015</t>
  </si>
  <si>
    <t>Young Turkey Breast Half without Ribs</t>
  </si>
  <si>
    <t>Pavo, Pechuga Entera sin Costillar</t>
  </si>
  <si>
    <t>P2017</t>
  </si>
  <si>
    <t>Young Turkey Tenderloin, Whole</t>
  </si>
  <si>
    <t>P2018</t>
  </si>
  <si>
    <t>Young Turkey Tenderloin, Clipped</t>
  </si>
  <si>
    <t>Pavo, Media Pechuga, con Costillar</t>
  </si>
  <si>
    <t>P2019</t>
  </si>
  <si>
    <t>Young Turkey Scapula Meat</t>
  </si>
  <si>
    <t>Pavo, Media Pechuga, sin Costillar</t>
  </si>
  <si>
    <t>P2030</t>
  </si>
  <si>
    <t>Young Turkey Leg Quarter</t>
  </si>
  <si>
    <t>Pavo, Filete, Entero</t>
  </si>
  <si>
    <t>Pavo, Filete, Recortado</t>
  </si>
  <si>
    <t>P2031</t>
  </si>
  <si>
    <t>Young Turkey Leg</t>
  </si>
  <si>
    <t>Pavo, Carne de la Escápula</t>
  </si>
  <si>
    <t>P2033</t>
  </si>
  <si>
    <t>Young Turkey Thigh</t>
  </si>
  <si>
    <t>Pavo, Cuarto de Pierna</t>
  </si>
  <si>
    <t>P2035</t>
  </si>
  <si>
    <t>Young Turkey Drumstick</t>
  </si>
  <si>
    <t>P2036</t>
  </si>
  <si>
    <t>Young Turkey Whole Wing</t>
  </si>
  <si>
    <t>Pavo, Pierna</t>
  </si>
  <si>
    <t>P2040</t>
  </si>
  <si>
    <t>Turkey V-Wing</t>
  </si>
  <si>
    <t>Pavo, Muslo</t>
  </si>
  <si>
    <t>P2042</t>
  </si>
  <si>
    <t>Turkey Neck</t>
  </si>
  <si>
    <t>Pavo, Ala Entera</t>
  </si>
  <si>
    <t>P2043</t>
  </si>
  <si>
    <t>Young Turkey Giblets</t>
  </si>
  <si>
    <t>P2051</t>
  </si>
  <si>
    <t>Testicles (Fries)</t>
  </si>
  <si>
    <t>Pavo, Cuello</t>
  </si>
  <si>
    <t>Pavo, Menudencias</t>
  </si>
  <si>
    <t>Testículos (Fritos)</t>
  </si>
  <si>
    <t>Goose Breast Half with Ribs</t>
  </si>
  <si>
    <t>P3000</t>
  </si>
  <si>
    <t>Duckling (Broiler/Fryer)</t>
  </si>
  <si>
    <t>P3001</t>
  </si>
  <si>
    <t>Whole Ducklings with Giblets</t>
  </si>
  <si>
    <t>Ganso, Media Pechuga, con Costillar</t>
  </si>
  <si>
    <t>P3002</t>
  </si>
  <si>
    <t>Whole Ducklings without Giblets (WOG)</t>
  </si>
  <si>
    <t>Pato Joven</t>
  </si>
  <si>
    <t>Pato Joven Entero con Menudencias</t>
  </si>
  <si>
    <t>P3008</t>
  </si>
  <si>
    <t>Duckling Halves (Half Carcass)</t>
  </si>
  <si>
    <t>Pato Joven Entero sin Menudencias</t>
  </si>
  <si>
    <t>P3009</t>
  </si>
  <si>
    <t>Duckling Quarters</t>
  </si>
  <si>
    <t>P3010</t>
  </si>
  <si>
    <t>Duckling Breast Quarter</t>
  </si>
  <si>
    <t>Pato Joven Entero – Cortes</t>
  </si>
  <si>
    <t>P3011</t>
  </si>
  <si>
    <t>Duckling Breast Quarter without Wing</t>
  </si>
  <si>
    <t>P3012</t>
  </si>
  <si>
    <t>Duckling Whole Breast with Ribs</t>
  </si>
  <si>
    <t>Pato Joven en Mitades (Media Canal)</t>
  </si>
  <si>
    <t>P3013</t>
  </si>
  <si>
    <t>Duckling Whole Breast without Ribs</t>
  </si>
  <si>
    <t>Pato Joven, Cuartos</t>
  </si>
  <si>
    <t>P3014</t>
  </si>
  <si>
    <t>Duckling Breast Half with Ribs</t>
  </si>
  <si>
    <t>Pato Joven, Cuarto de Pechuga</t>
  </si>
  <si>
    <t>P3015</t>
  </si>
  <si>
    <t>Duckling Breast Half without Ribs</t>
  </si>
  <si>
    <t>Pato Joven, Cuarto de Pechuga sin Ala</t>
  </si>
  <si>
    <t>P3030</t>
  </si>
  <si>
    <t>Duckling Leg Quarter</t>
  </si>
  <si>
    <t>Pato Joven, Pechuga Entera, con Costillar</t>
  </si>
  <si>
    <t>P3031</t>
  </si>
  <si>
    <t>Duckling Leg</t>
  </si>
  <si>
    <t>Pato Joven, Pechuga Entera, sin Costillar</t>
  </si>
  <si>
    <t>P3032</t>
  </si>
  <si>
    <t>Semi-Boneless Duckling Leg</t>
  </si>
  <si>
    <t>Pato Joven, Media Pechuga, con Costillar</t>
  </si>
  <si>
    <t>P3033</t>
  </si>
  <si>
    <t>Duckling Thigh</t>
  </si>
  <si>
    <t>Pato Joven, Media Pechuga, sin Costillar</t>
  </si>
  <si>
    <t>P3035</t>
  </si>
  <si>
    <t>Duckling Drumstick</t>
  </si>
  <si>
    <t>Pato Joven, Cuarto de Pierna</t>
  </si>
  <si>
    <t>P3036</t>
  </si>
  <si>
    <t>Duckling Whole Wing</t>
  </si>
  <si>
    <t>Pato Joven, Pierna</t>
  </si>
  <si>
    <t>P3045</t>
  </si>
  <si>
    <t>Duckling Liver</t>
  </si>
  <si>
    <t>Pato Joven, Pierna Semi Deshuesada</t>
  </si>
  <si>
    <t>P3046</t>
  </si>
  <si>
    <t>Duck Foie Gras</t>
  </si>
  <si>
    <t>Pato Joven, Muslo</t>
  </si>
  <si>
    <t>P3048</t>
  </si>
  <si>
    <t>Duckling Paws</t>
  </si>
  <si>
    <t>P3050</t>
  </si>
  <si>
    <t>Duckling Tongue</t>
  </si>
  <si>
    <t>Pato Joven, Ala Entera</t>
  </si>
  <si>
    <t>P3100</t>
  </si>
  <si>
    <t>Roaster Duckling</t>
  </si>
  <si>
    <t>Pato Joven, Hígado</t>
  </si>
  <si>
    <t>P3200</t>
  </si>
  <si>
    <t>Mature Duck</t>
  </si>
  <si>
    <t>Pato, Paté de Hígado</t>
  </si>
  <si>
    <t>P4000</t>
  </si>
  <si>
    <t>Young Goose</t>
  </si>
  <si>
    <t>Pato Joven, Garras</t>
  </si>
  <si>
    <t>P4001</t>
  </si>
  <si>
    <t>Whole Goose with Giblets</t>
  </si>
  <si>
    <t>Pato Joven, Lengua</t>
  </si>
  <si>
    <t>Pato Joven para Asar</t>
  </si>
  <si>
    <t>P4003</t>
  </si>
  <si>
    <t>Goose, Front Half</t>
  </si>
  <si>
    <t>Pato Maduro</t>
  </si>
  <si>
    <t>P4004</t>
  </si>
  <si>
    <t>Goose, Lower Portion</t>
  </si>
  <si>
    <t>Ganso Joven</t>
  </si>
  <si>
    <t>P4008</t>
  </si>
  <si>
    <t>Goose Halves (Half Carcass)</t>
  </si>
  <si>
    <t>Ganso Entero con Menudencias</t>
  </si>
  <si>
    <t>P4009</t>
  </si>
  <si>
    <t>Goose Quarters</t>
  </si>
  <si>
    <t>P4010</t>
  </si>
  <si>
    <t>Goose Breast Quarter</t>
  </si>
  <si>
    <t>Ganso, Cortes</t>
  </si>
  <si>
    <t>P4011</t>
  </si>
  <si>
    <t>Goose Breast Quarter without Wing</t>
  </si>
  <si>
    <t>P4012</t>
  </si>
  <si>
    <t>Goose Whole Breast with Ribs</t>
  </si>
  <si>
    <t>Ganso, Mitad Delantera</t>
  </si>
  <si>
    <t>P4013</t>
  </si>
  <si>
    <t>Goose Whole Breast without Ribs</t>
  </si>
  <si>
    <t>Ganso, Parte Inferior</t>
  </si>
  <si>
    <t>P4015</t>
  </si>
  <si>
    <t>Goose Breast Half without Ribs</t>
  </si>
  <si>
    <t>Ganso en Mitades (Media Canal)</t>
  </si>
  <si>
    <t>P4030</t>
  </si>
  <si>
    <t>Goose Leg Quarter</t>
  </si>
  <si>
    <t>Ganso, Cuartos</t>
  </si>
  <si>
    <t>P4031</t>
  </si>
  <si>
    <t>Goose Leg</t>
  </si>
  <si>
    <t>Ganso, Cuarto de Pechuga</t>
  </si>
  <si>
    <t>P4033</t>
  </si>
  <si>
    <t>Goose Thigh</t>
  </si>
  <si>
    <t>Ganso, Cuarto de Pechuga sin Ala</t>
  </si>
  <si>
    <t>P4035</t>
  </si>
  <si>
    <t>Goose Drumstick</t>
  </si>
  <si>
    <t>Ganso, Pechuga Entera con Costillar</t>
  </si>
  <si>
    <t>P4036</t>
  </si>
  <si>
    <t>Goose Wing</t>
  </si>
  <si>
    <t>Ganso, Pechuga Entera sin Costillar</t>
  </si>
  <si>
    <t>P4043</t>
  </si>
  <si>
    <t>Goose Giblets</t>
  </si>
  <si>
    <t>Ganso, Media Pechuga, sin Costillar</t>
  </si>
  <si>
    <t>P4045</t>
  </si>
  <si>
    <t>Goose Liver</t>
  </si>
  <si>
    <t>Ganso, Cuarto de Pierna</t>
  </si>
  <si>
    <t>P4100</t>
  </si>
  <si>
    <t>Mature Goose</t>
  </si>
  <si>
    <t>Ganso, Pierna</t>
  </si>
  <si>
    <t>Ganso, PiernaGanso, Muslo</t>
  </si>
  <si>
    <t>Ganso, Ala</t>
  </si>
  <si>
    <t>Ganso, Menudencias</t>
  </si>
  <si>
    <t>Ganso, Hígado</t>
  </si>
  <si>
    <t>Ganso Adulto</t>
  </si>
  <si>
    <t>Veal Carcass</t>
  </si>
  <si>
    <t>Canal de Ternera</t>
  </si>
  <si>
    <t>70-175</t>
  </si>
  <si>
    <t>175-245</t>
  </si>
  <si>
    <t>245-300</t>
  </si>
  <si>
    <t>Veal Side  </t>
  </si>
  <si>
    <t>Media Canal de Ternera  </t>
  </si>
  <si>
    <t>25-35</t>
  </si>
  <si>
    <t>35-87</t>
  </si>
  <si>
    <t>87-122</t>
  </si>
  <si>
    <t>122-150</t>
  </si>
  <si>
    <t>Veal Foresaddle, 11 Ribs  </t>
  </si>
  <si>
    <t>Cuarto Delantero, 11 Costillas - Mitad Delantera  </t>
  </si>
  <si>
    <t>25-34</t>
  </si>
  <si>
    <t>34-86</t>
  </si>
  <si>
    <t>86-120</t>
  </si>
  <si>
    <t>120-147</t>
  </si>
  <si>
    <t> Front Half</t>
  </si>
  <si>
    <t> Front Half (Mitad Delantera)</t>
  </si>
  <si>
    <t>304A</t>
  </si>
  <si>
    <t>Veal Forequarter, 11 Ribs  </t>
  </si>
  <si>
    <t>Cuarto Delantero, 11 Costillas  </t>
  </si>
  <si>
    <t>17-43</t>
  </si>
  <si>
    <t>43-60</t>
  </si>
  <si>
    <t>60-74</t>
  </si>
  <si>
    <t>Veal Rack, 7 Ribs, Unsplit  </t>
  </si>
  <si>
    <t>Costillar, 7 Costillas, No Separados  </t>
  </si>
  <si>
    <t>306A</t>
  </si>
  <si>
    <t>Veal Rack, 6 Ribs  </t>
  </si>
  <si>
    <t>Costillar, 6 Costillas  </t>
  </si>
  <si>
    <t>13-19</t>
  </si>
  <si>
    <t>306B</t>
  </si>
  <si>
    <t>Veal Rack, Chop-Ready, 7 Ribs  </t>
  </si>
  <si>
    <t>Costillar, Listo Para Chuletas, 7 Costillas  </t>
  </si>
  <si>
    <t>306C</t>
  </si>
  <si>
    <t>Veal Rack, Chop-Ready, 6 Ribs  </t>
  </si>
  <si>
    <t>Costillar, Listo Para Chuletas, 6 Costillas  </t>
  </si>
  <si>
    <t>306D</t>
  </si>
  <si>
    <t>Veal Rack, Chop-Ready, 7 Ribs, Frenched  </t>
  </si>
  <si>
    <t>Costillar, Listo Para Chuletas, 7 Costillas, Estilo Francés  </t>
  </si>
  <si>
    <t>306E</t>
  </si>
  <si>
    <t>Veal Rack, Chop-Ready, 6 Ribs, Frenched  </t>
  </si>
  <si>
    <t>Costillar, Listo Para Chuletas, 6 Costillas, Estilo Francés  </t>
  </si>
  <si>
    <t>Veal Rack, Ribeye, Boneless, 7 Ribs  </t>
  </si>
  <si>
    <t>Costillar de Ternera, Ribeye, Deshuesado, 7 Costillas  </t>
  </si>
  <si>
    <t>0.5-2</t>
  </si>
  <si>
    <t>Veal Chuck, 4 Ribs  </t>
  </si>
  <si>
    <t>Paleta, 4 Costillas  </t>
  </si>
  <si>
    <t>20-49</t>
  </si>
  <si>
    <t>49-69</t>
  </si>
  <si>
    <t>69-85</t>
  </si>
  <si>
    <t>Veal Chucks Square-Cut, 4 Ribs  </t>
  </si>
  <si>
    <t>Cuarto Delantero, Corte Cuadrado (Paleta/Espaldilla), 4 Costillas  </t>
  </si>
  <si>
    <t>16-39</t>
  </si>
  <si>
    <t>39-55</t>
  </si>
  <si>
    <t>55-68</t>
  </si>
  <si>
    <t>309G</t>
  </si>
  <si>
    <t>Veal Chuck, Square-Cut, Clod Out, Boneless  </t>
  </si>
  <si>
    <t>Paleta de Ternera (Espaldilla sin Pecho ni Chamberetes), Corte Cuadrado, Sin Planchuela, Rollo Atado  </t>
  </si>
  <si>
    <t>15-20</t>
  </si>
  <si>
    <t>20-30</t>
  </si>
  <si>
    <t>30-38</t>
  </si>
  <si>
    <t>Veal Chuck, Shoulder Clod, Boneless  </t>
  </si>
  <si>
    <t>Paleta de Ternera (Espaldilla), Contracara de Planchuela, Deshuesada  </t>
  </si>
  <si>
    <t>310C</t>
  </si>
  <si>
    <t>Veal Chuck Tender  </t>
  </si>
  <si>
    <t>Juil de Ternera (MI)  </t>
  </si>
  <si>
    <t>310D</t>
  </si>
  <si>
    <t>Veal Chuck, Outside Shoulder  </t>
  </si>
  <si>
    <t>Paleta (Espaldilla) de Ternera, Contracara de Planchuela con Brazuelo y Chamberete  </t>
  </si>
  <si>
    <t>Veal Chuck, Blade Portion, Neck Off, Boneless  </t>
  </si>
  <si>
    <t>Paleta (Espaldilla) de Ternera, Porción de la Paleta, Sin Pescuezo ni Juil, Deshuesada  </t>
  </si>
  <si>
    <t>13-21</t>
  </si>
  <si>
    <t>21-28</t>
  </si>
  <si>
    <t>28-38</t>
  </si>
  <si>
    <t>311A</t>
  </si>
  <si>
    <t>Veal Chuck, Inside Roll, Boneless  </t>
  </si>
  <si>
    <t>Paleta (Espaldilla) de Ternera, Rollo de Adentro de la Planchuela, Deshuesado  </t>
  </si>
  <si>
    <t>311B</t>
  </si>
  <si>
    <t>Veal Chuck, Chuck Eye Roll, Boneless  </t>
  </si>
  <si>
    <t>Paleta (Espaldilla) de Ternera, Rollo de Corazón de Diezmillo, Deshuesado  </t>
  </si>
  <si>
    <t>311C</t>
  </si>
  <si>
    <t>Veal Chuck, Under Blade Roast, Boneless  </t>
  </si>
  <si>
    <t>Paleta de Ternera (Espaldilla), Tapa Interior de la Planchuela, Deshuesada  </t>
  </si>
  <si>
    <t>Veal Foreshank  </t>
  </si>
  <si>
    <t>Chamberete de Mano de Ternera  </t>
  </si>
  <si>
    <t>312A</t>
  </si>
  <si>
    <t>Veal Foreshank, Center-Cut  </t>
  </si>
  <si>
    <t>Chamberete de Mano de Ternera, Corte del Centro  </t>
  </si>
  <si>
    <t>under 1</t>
  </si>
  <si>
    <t>Veal Breast  </t>
  </si>
  <si>
    <t>Pecho de Ternera  </t>
  </si>
  <si>
    <t>Veal Breast with Pocket  </t>
  </si>
  <si>
    <t>Pecho de Ternera con Bolsillo  </t>
  </si>
  <si>
    <t>Veal Short Ribs  </t>
  </si>
  <si>
    <t>Costillas Cortas (Costilla Cargada) de Ternera  </t>
  </si>
  <si>
    <t>Veal Hindsaddle, 2 Ribs  </t>
  </si>
  <si>
    <t>Cuarto Trasero de Ternera, 2 Costillas - Mitad Trasera  </t>
  </si>
  <si>
    <t>25-36</t>
  </si>
  <si>
    <t>36-89</t>
  </si>
  <si>
    <t>89-125</t>
  </si>
  <si>
    <t>125-153</t>
  </si>
  <si>
    <t> Hindhalf</t>
  </si>
  <si>
    <t> Hindhalf (mitad trasera)</t>
  </si>
  <si>
    <t>330A</t>
  </si>
  <si>
    <t>Veal Hindquarter, 2 Ribs  </t>
  </si>
  <si>
    <t>Cuarto Trasero, 2 Costillas  </t>
  </si>
  <si>
    <t>18-45</t>
  </si>
  <si>
    <t>45-63</t>
  </si>
  <si>
    <t>Veal Loin  </t>
  </si>
  <si>
    <t>Lomos de Ternera  </t>
  </si>
  <si>
    <t>18-30</t>
  </si>
  <si>
    <t>30-36</t>
  </si>
  <si>
    <t>Veal Loin, Trimmed, Unsplit  </t>
  </si>
  <si>
    <t>Lomo, Recortado de Grasa, No Separados  </t>
  </si>
  <si>
    <t>18-26</t>
  </si>
  <si>
    <t>26-30</t>
  </si>
  <si>
    <t>332A</t>
  </si>
  <si>
    <t>Veal Loin, Block-Ready, Trimmed  </t>
  </si>
  <si>
    <t>Lomos de Ternera, Listos para Tablajear, Recortados de Grasa y Limpios  </t>
  </si>
  <si>
    <t>under 3</t>
  </si>
  <si>
    <t>Veal Leg  </t>
  </si>
  <si>
    <t>Pierna de Ternera  </t>
  </si>
  <si>
    <t>19-27</t>
  </si>
  <si>
    <t>27-68</t>
  </si>
  <si>
    <t>68-95</t>
  </si>
  <si>
    <t>95-117</t>
  </si>
  <si>
    <t>Veal Leg, Boneless  </t>
  </si>
  <si>
    <t>Pierna de Ternera, Deshuesada  </t>
  </si>
  <si>
    <t>26-36</t>
  </si>
  <si>
    <t>36-45</t>
  </si>
  <si>
    <t>Veal Leg, Shank Off, Boneless  </t>
  </si>
  <si>
    <t>Pierna de Ternera, sin Chamberete, Deshuesada  </t>
  </si>
  <si>
    <t>24-34</t>
  </si>
  <si>
    <t>34-42</t>
  </si>
  <si>
    <t>Veal Hindshank  </t>
  </si>
  <si>
    <t>Chamberete Trasero de Ternera  </t>
  </si>
  <si>
    <t>337A</t>
  </si>
  <si>
    <t>Veal Hindshank, Center-Cut  </t>
  </si>
  <si>
    <t>Chamberete Trasero de Ternera, Corte del Centro  </t>
  </si>
  <si>
    <t>Veal Back, Trimmed</t>
  </si>
  <si>
    <t>Espaldar de Ternera, Recortado de grasa y Limpio</t>
  </si>
  <si>
    <t>13-32</t>
  </si>
  <si>
    <t>32-46</t>
  </si>
  <si>
    <t>46-58</t>
  </si>
  <si>
    <t>Veal Loin, Strip Loin, Boneless  </t>
  </si>
  <si>
    <t>Lomo de Ternera, Strip Loin, Deshuesado  </t>
  </si>
  <si>
    <t>344A</t>
  </si>
  <si>
    <t>Veal Loin, Strip Loin, Peeled, Boneless  </t>
  </si>
  <si>
    <t>Lomo, Strip Loin, Despellejado, Deshuesado  </t>
  </si>
  <si>
    <t>2.5–3.5</t>
  </si>
  <si>
    <t>3.5–up</t>
  </si>
  <si>
    <t>Veal Leg, Butt Tenderloin, Trimmed  </t>
  </si>
  <si>
    <t>Pierna de Ternera, Cabeza de Filete, Recortado de Grasa y Limpio  </t>
  </si>
  <si>
    <t>1.5-up</t>
  </si>
  <si>
    <t>346A</t>
  </si>
  <si>
    <t>Veal Leg, Butt Tenderloin, Skinned  </t>
  </si>
  <si>
    <t>Pierna de Ternera, Cabeza de Filete, Despellejado  </t>
  </si>
  <si>
    <t>Veal Loin, Short Tenderloin  </t>
  </si>
  <si>
    <t>Lomo de Ternera, Filete Corto  </t>
  </si>
  <si>
    <t>Veal Tenderloin  </t>
  </si>
  <si>
    <t>Filete de Ternera  </t>
  </si>
  <si>
    <t>Veal Leg, Top Round (Inside), Drop  </t>
  </si>
  <si>
    <t>Pierna, Pulpa Negra (Cara/Centro de Pierna), con Tapa  </t>
  </si>
  <si>
    <t>349A</t>
  </si>
  <si>
    <t>Veal Leg, Top Round, Cap Off  </t>
  </si>
  <si>
    <t>Pierna, Pulpa Negra (Cara/Centro de Pierna), con Tapa, Recortado de Grasa  </t>
  </si>
  <si>
    <t>351A</t>
  </si>
  <si>
    <t>Veal Leg, Sirloin Tip (Knuckle), Cap Off, Trimmed  </t>
  </si>
  <si>
    <t>Pierna, Punta de Pulpa Bola, Sin Tapa, Limpia (Recortada de Grasa)  </t>
  </si>
  <si>
    <t>352A</t>
  </si>
  <si>
    <t>Veal Leg, Hip (Sirloin Butt), Cap Off, Trimmed, Boneless  </t>
  </si>
  <si>
    <t>Pierna de Ternera, Cadera, sin Tapa, Deshuesada  </t>
  </si>
  <si>
    <t>Veal Leg, Eye of Round (Leg)  </t>
  </si>
  <si>
    <t>Pierna de Ternera, Cuete  </t>
  </si>
  <si>
    <t>under 0.25</t>
  </si>
  <si>
    <t>0.25-0.5</t>
  </si>
  <si>
    <t>Veal Leg, TBS, 4 Parts  </t>
  </si>
  <si>
    <t>Pierna de Ternera, Deshuesada, 4 Piezas  </t>
  </si>
  <si>
    <t>27-38</t>
  </si>
  <si>
    <t>38-47</t>
  </si>
  <si>
    <t>363A</t>
  </si>
  <si>
    <t>Veal Leg, TBS, 3 Parts  </t>
  </si>
  <si>
    <t>Pierna de Ternera, Deshuesada, 3 Piezas  </t>
  </si>
  <si>
    <t>24-32</t>
  </si>
  <si>
    <t>32-39</t>
  </si>
  <si>
    <t>363B</t>
  </si>
  <si>
    <t>Veal Leg, BHS, 3 Parts  </t>
  </si>
  <si>
    <t>27-35</t>
  </si>
  <si>
    <t>Veal Bones, Mixed</t>
  </si>
  <si>
    <t>Huesos de Ternera, Variados</t>
  </si>
  <si>
    <t>Veal Bones, Marrow</t>
  </si>
  <si>
    <t>Huesos de Ternera, Tuétano</t>
  </si>
  <si>
    <t>Veal Flank, Flank Steak  </t>
  </si>
  <si>
    <t>Falda de Ternera, Concha (Bistec de Falda) (M. Rectus Abdominis)  </t>
  </si>
  <si>
    <t>0.25-0.3</t>
  </si>
  <si>
    <t>0.3-0.5</t>
  </si>
  <si>
    <t>0.5-0.75</t>
  </si>
  <si>
    <t>Veal for Stewing  </t>
  </si>
  <si>
    <t>Trozos de Ternera para Cocer/Guisar  </t>
  </si>
  <si>
    <t>395A</t>
  </si>
  <si>
    <t>Veal for Kabobs  </t>
  </si>
  <si>
    <t>Trozos de Ternera para Brochetas  </t>
  </si>
  <si>
    <t>Ground Veal</t>
  </si>
  <si>
    <t>Carne Molida de Ternera</t>
  </si>
  <si>
    <t>Lamb Carcass  </t>
  </si>
  <si>
    <t>Cordero, Canal  </t>
  </si>
  <si>
    <t>41-55</t>
  </si>
  <si>
    <t>55-65</t>
  </si>
  <si>
    <t>65-75</t>
  </si>
  <si>
    <t>75-up</t>
  </si>
  <si>
    <t>200A</t>
  </si>
  <si>
    <t>Lamb Carcass, 3-Way  </t>
  </si>
  <si>
    <t>Cordero, Canal, en 3 Piezas  </t>
  </si>
  <si>
    <t>200B</t>
  </si>
  <si>
    <t>Lamb Carcass, Block-Ready  </t>
  </si>
  <si>
    <t>Cordero, Canal, Listo para Tablajear  </t>
  </si>
  <si>
    <t>Lamb Rack  </t>
  </si>
  <si>
    <t>Cordero, Costillar  </t>
  </si>
  <si>
    <t>204A</t>
  </si>
  <si>
    <t>Lamb Rack, Chined  </t>
  </si>
  <si>
    <t>Costillar de Cordero, con Espinazo Rebajado  </t>
  </si>
  <si>
    <t>2-down</t>
  </si>
  <si>
    <t>204B</t>
  </si>
  <si>
    <t>Lamb Rack, Roast-Ready  </t>
  </si>
  <si>
    <t>Costillar de Cordero, Listo para Rostizar  </t>
  </si>
  <si>
    <t>204C</t>
  </si>
  <si>
    <t>Lamb Rack, Roast-Ready, Cap On, Frenched  </t>
  </si>
  <si>
    <t>Costillar de Cordero, Listo para Rostizar, Estilo Francés  </t>
  </si>
  <si>
    <t>204D</t>
  </si>
  <si>
    <t>Lamb Rack, Roast Ready, Cap Off, Frenched  </t>
  </si>
  <si>
    <t>Costillar de Cordero, Listo para Rostizar, Estilo Francés, Especial (sin Tapa)  </t>
  </si>
  <si>
    <t>2.5-3.5</t>
  </si>
  <si>
    <t>3.5-up</t>
  </si>
  <si>
    <t>Lamb Shoulder  </t>
  </si>
  <si>
    <t>Paleta (Espaldilla) de Cordero  </t>
  </si>
  <si>
    <t>14-19</t>
  </si>
  <si>
    <t>27-up</t>
  </si>
  <si>
    <t>Lamb Shoulder, Square Cut  </t>
  </si>
  <si>
    <t>Paleta (Espaldilla) de Cordero, Corte Cuadrado  </t>
  </si>
  <si>
    <t>Lamb Shoulder, Square Cut, Boneless  </t>
  </si>
  <si>
    <t>Paleta (Espaldilla) de Cordero, Corte Cuadrado, Deshuesada  </t>
  </si>
  <si>
    <t>208D</t>
  </si>
  <si>
    <t>Lamb Shoulder, Pectoral Meat  </t>
  </si>
  <si>
    <t>Paleta (Espaldilla) de Cordero, Carne del Pectoral  </t>
  </si>
  <si>
    <t>2-3 oz.</t>
  </si>
  <si>
    <t>3-5 oz.</t>
  </si>
  <si>
    <t>5-7 oz.</t>
  </si>
  <si>
    <t>8 oz.-up</t>
  </si>
  <si>
    <t>Lamb Breast  </t>
  </si>
  <si>
    <t>Cordero, Pecho  </t>
  </si>
  <si>
    <t>209A</t>
  </si>
  <si>
    <t>Lamb Ribs, Breast Bones Off  </t>
  </si>
  <si>
    <t>Costillas de Cordero, Sin Hueso del Pecho  </t>
  </si>
  <si>
    <t>209B</t>
  </si>
  <si>
    <t>Lamb Shoulder, Ribs  </t>
  </si>
  <si>
    <t>Paleta (Espaldilla) de Cordero, Costillas  </t>
  </si>
  <si>
    <t>1-down</t>
  </si>
  <si>
    <t>Lamb Foreshank  </t>
  </si>
  <si>
    <t>Cordero, Chamberete de Mano  </t>
  </si>
  <si>
    <t>229A</t>
  </si>
  <si>
    <t>Lamb Hindsaddle, Long-Cut, Trimmed</t>
  </si>
  <si>
    <t>Cordero, Cuarto Trasero en Silla de Montar, Trasero Largo (8-9 costillas), Recortado de Grasa y Limpio</t>
  </si>
  <si>
    <t>23-29</t>
  </si>
  <si>
    <t>29-36</t>
  </si>
  <si>
    <t>36-41</t>
  </si>
  <si>
    <t>41-up</t>
  </si>
  <si>
    <t>Lamb Hindsaddle  </t>
  </si>
  <si>
    <t>Cordero, Cuarto Trasero en Silla de Montar  </t>
  </si>
  <si>
    <t>30-35</t>
  </si>
  <si>
    <t>35-up</t>
  </si>
  <si>
    <t>Lamb Lions, Shortloins, Saddle  </t>
  </si>
  <si>
    <t>Lomos de Cordero  </t>
  </si>
  <si>
    <t>Lamb Loins, Saddle, Trimmed  </t>
  </si>
  <si>
    <t>Lomos de Cordero, Recortados de Grasa y Limpios  </t>
  </si>
  <si>
    <t>232A</t>
  </si>
  <si>
    <t>Lamb Loin, Shortloin, Block-Ready, Trimmed  </t>
  </si>
  <si>
    <t>Lomo de Cordero, Listo para Tablajear, Recortado de Grasa y Limpio  </t>
  </si>
  <si>
    <t>232B</t>
  </si>
  <si>
    <t>Lamb Loins, Double, Boneless  </t>
  </si>
  <si>
    <t>Lomos de Cordero, En Pareja, Deshuesados  </t>
  </si>
  <si>
    <t>232C</t>
  </si>
  <si>
    <t>Lamb Loin, Single, Boneless  </t>
  </si>
  <si>
    <t>Lomo de Cordero, Individual, Deshuesado  </t>
  </si>
  <si>
    <t>2.5-up</t>
  </si>
  <si>
    <t>232D</t>
  </si>
  <si>
    <t>Lamb Loin, Short Tenderloin  </t>
  </si>
  <si>
    <t>Lomo de Cordero, Filete Corto  </t>
  </si>
  <si>
    <t>0.5-down</t>
  </si>
  <si>
    <t>232E</t>
  </si>
  <si>
    <t>Flank, Untrimmed  </t>
  </si>
  <si>
    <t>Falda/Aldilla, sin Recortado de Grasa y sin Limpiar  </t>
  </si>
  <si>
    <t>.5-down</t>
  </si>
  <si>
    <t>.5-1</t>
  </si>
  <si>
    <t>Lamb Legs  </t>
  </si>
  <si>
    <t>Cordero, Piernas  </t>
  </si>
  <si>
    <t>13-17</t>
  </si>
  <si>
    <t>17-up</t>
  </si>
  <si>
    <t>233A</t>
  </si>
  <si>
    <t>Lamb Leg, Trotter Off  </t>
  </si>
  <si>
    <t>Pierna de Cordero, sin Caña/Jarrete  </t>
  </si>
  <si>
    <t>233C</t>
  </si>
  <si>
    <t>Lamb Leg, Trotter Off, Semi-Boneless  </t>
  </si>
  <si>
    <t>Pierna de Cordero, sin Caña/Jarrete, Parcialmente Deshuesada  </t>
  </si>
  <si>
    <t>233D</t>
  </si>
  <si>
    <t>Lamb Leg, Shank Off, Semi-Boneless  </t>
  </si>
  <si>
    <t>Pierna de Cordero, sin Chamberete, Parcialmente Deshuesada  </t>
  </si>
  <si>
    <t>233E</t>
  </si>
  <si>
    <t>Lamb Leg, Sirloin Removed, Semi-Boneless  </t>
  </si>
  <si>
    <t>Pierna de Cordero, sin Caña/Jarrete, 3/4, Sin Hueso de Cadera  </t>
  </si>
  <si>
    <t>233F</t>
  </si>
  <si>
    <t>Lamb Leg, Hindshank  </t>
  </si>
  <si>
    <t>Pierna de Cordero, Chamberete Trasero  </t>
  </si>
  <si>
    <t>233G</t>
  </si>
  <si>
    <t>Lamb Leg, Hindshank, Heel On  </t>
  </si>
  <si>
    <t>Pierna de Cordero, Chamberete Trasero, con Talón  </t>
  </si>
  <si>
    <t>Lamb Leg, Boneless  </t>
  </si>
  <si>
    <t>Pierna, Deshuesada  </t>
  </si>
  <si>
    <t>5.5-7</t>
  </si>
  <si>
    <t>234A</t>
  </si>
  <si>
    <t>Lamb Leg, Shank Off, Boneless  </t>
  </si>
  <si>
    <t>Pierna de Cordero, sin Chamberete, Deshuesada  </t>
  </si>
  <si>
    <t>234C</t>
  </si>
  <si>
    <t>Lamb Leg, Bottom, Boneless  </t>
  </si>
  <si>
    <t>Pierna de Cordero, Pulpa Blanca-Aguayón- Pulpa Bola, Deshuesada  </t>
  </si>
  <si>
    <t>234D</t>
  </si>
  <si>
    <t>Lamb Leg, Outside, Boneless  </t>
  </si>
  <si>
    <t>Pierna de Cordero, Contracara-Aguayón sin Talón (Copete), Deshuesada  </t>
  </si>
  <si>
    <t>234E</t>
  </si>
  <si>
    <t>Lamb Leg, Inside, Boneless  </t>
  </si>
  <si>
    <t>Pierna de Cordero, Pulpa Negra (Cara/Centro), Deshuesada  </t>
  </si>
  <si>
    <t>234F</t>
  </si>
  <si>
    <t>Lamb Leg, Sirloin Tip, Boneless  </t>
  </si>
  <si>
    <t>Pierna de Cordero, Punta de Sirloin, Deshuesada  </t>
  </si>
  <si>
    <t>0.5-1.5</t>
  </si>
  <si>
    <t>234G</t>
  </si>
  <si>
    <t>Lamb Top Sirloin, Boneless  </t>
  </si>
  <si>
    <t>Aguayón Superior (Top Sirloin) de Cordero, Deshuesado  </t>
  </si>
  <si>
    <t>Lamb Back  </t>
  </si>
  <si>
    <t>Cordero, Espaldar  </t>
  </si>
  <si>
    <t>Lamb Back, Trimmed  </t>
  </si>
  <si>
    <t>Cordero, Espaldar, Recortado de Grasa y Limpio  </t>
  </si>
  <si>
    <t>Lamb Trimmings</t>
  </si>
  <si>
    <t>Cordero, Recortes</t>
  </si>
  <si>
    <t>Lamb Special Trimmings</t>
  </si>
  <si>
    <t>Cordero, Recortes Especiales</t>
  </si>
  <si>
    <t>Lamb Leg, Sirloin, Bone In  </t>
  </si>
  <si>
    <t>Pierna de Cordero, Aguayón (Sirloin), con Hueso  </t>
  </si>
  <si>
    <t>Lamb Tenderloin</t>
  </si>
  <si>
    <t>Filete de Cordero</t>
  </si>
  <si>
    <t>Lamb for Stewing  </t>
  </si>
  <si>
    <t>Trozos de Cordero para Cocido/Guisado  </t>
  </si>
  <si>
    <t>295A</t>
  </si>
  <si>
    <t>Lamb for Kabobs  </t>
  </si>
  <si>
    <t>Trozos de Cordero para Brochetas  </t>
  </si>
  <si>
    <t>Ground Lamb</t>
  </si>
  <si>
    <t>Carne Molida de Cordero</t>
  </si>
  <si>
    <t>Product Category</t>
  </si>
  <si>
    <t>Chicken</t>
  </si>
  <si>
    <t>Turkey</t>
  </si>
  <si>
    <t>Goose</t>
  </si>
  <si>
    <t>Duck</t>
  </si>
  <si>
    <t>NAMP ITEM#</t>
  </si>
  <si>
    <t>NAMP PRODUCT NAME</t>
  </si>
  <si>
    <t>NAMP Nombre del Producto</t>
  </si>
  <si>
    <t>Size</t>
  </si>
  <si>
    <t>Medium</t>
  </si>
  <si>
    <t>Jumbo</t>
  </si>
  <si>
    <t>Small</t>
  </si>
  <si>
    <t>Pollo, Pierna, pierna bate</t>
  </si>
  <si>
    <t>Pavo, Ala tipo V  Winglet/ Alita</t>
  </si>
  <si>
    <t>Pollo, Ala tipo V,  Winglet/ Alita</t>
  </si>
  <si>
    <t>Miscut Wing</t>
  </si>
  <si>
    <t>Pollo, Alas mal cortadas</t>
  </si>
  <si>
    <t>Piezes 
per 
pallet</t>
  </si>
  <si>
    <t>Low 
Weight</t>
  </si>
  <si>
    <t>Big 
Weight</t>
  </si>
  <si>
    <t>Boxes 
per 
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</si>
</sst>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\-d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showGridLines="0" zoomScale="85" zoomScaleNormal="85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B32" sqref="B32"/>
    </sheetView>
  </sheetViews>
  <sheetFormatPr defaultRowHeight="14.25" x14ac:dyDescent="0.45"/>
  <cols>
    <col min="1" max="1" width="5.59765625" style="1" bestFit="1" customWidth="1"/>
    <col min="2" max="2" width="69.59765625" bestFit="1" customWidth="1"/>
    <col min="3" max="3" width="115.59765625" customWidth="1"/>
    <col min="4" max="7" width="7.3984375" style="1" customWidth="1"/>
    <col min="8" max="8" width="11.73046875" style="1" bestFit="1" customWidth="1"/>
    <col min="9" max="9" width="11" style="1" bestFit="1" customWidth="1"/>
    <col min="10" max="13" width="20.265625" style="5" bestFit="1" customWidth="1"/>
    <col min="16" max="17" width="9.1328125" customWidth="1"/>
  </cols>
  <sheetData>
    <row r="1" spans="1:13" ht="42.75" x14ac:dyDescent="0.45">
      <c r="A1" s="1" t="s">
        <v>1</v>
      </c>
      <c r="B1" t="s">
        <v>2</v>
      </c>
      <c r="C1" t="s">
        <v>330</v>
      </c>
      <c r="D1" s="7" t="s">
        <v>1325</v>
      </c>
      <c r="E1" s="7" t="s">
        <v>1325</v>
      </c>
      <c r="F1" s="7" t="s">
        <v>1328</v>
      </c>
      <c r="G1" s="7" t="s">
        <v>1328</v>
      </c>
      <c r="H1" s="7" t="s">
        <v>1326</v>
      </c>
      <c r="I1" s="7" t="s">
        <v>1327</v>
      </c>
      <c r="J1" s="5" t="s">
        <v>3</v>
      </c>
      <c r="K1" s="5" t="s">
        <v>4</v>
      </c>
      <c r="L1" s="5" t="s">
        <v>5</v>
      </c>
      <c r="M1" s="5" t="s">
        <v>6</v>
      </c>
    </row>
    <row r="2" spans="1:13" x14ac:dyDescent="0.45">
      <c r="A2" s="1">
        <v>100</v>
      </c>
      <c r="B2" t="s">
        <v>7</v>
      </c>
      <c r="C2" t="s">
        <v>331</v>
      </c>
      <c r="D2" s="6">
        <f t="shared" ref="D2:D8" si="0">2000/H2</f>
        <v>4</v>
      </c>
      <c r="E2" s="6">
        <f t="shared" ref="E2:E8" si="1">2000/I2</f>
        <v>2.5</v>
      </c>
      <c r="F2" s="6">
        <f>D2/60</f>
        <v>6.6666666666666666E-2</v>
      </c>
      <c r="G2" s="6">
        <f>E2/60</f>
        <v>4.1666666666666664E-2</v>
      </c>
      <c r="H2" s="1">
        <v>500</v>
      </c>
      <c r="I2" s="1">
        <v>800</v>
      </c>
      <c r="J2" s="5" t="s">
        <v>8</v>
      </c>
      <c r="K2" s="5" t="s">
        <v>9</v>
      </c>
      <c r="L2" s="5" t="s">
        <v>10</v>
      </c>
      <c r="M2" s="5" t="s">
        <v>11</v>
      </c>
    </row>
    <row r="3" spans="1:13" x14ac:dyDescent="0.45">
      <c r="A3" s="1">
        <v>101</v>
      </c>
      <c r="B3" t="s">
        <v>12</v>
      </c>
      <c r="C3" t="s">
        <v>332</v>
      </c>
      <c r="D3" s="6">
        <f t="shared" si="0"/>
        <v>8</v>
      </c>
      <c r="E3" s="6">
        <f t="shared" si="1"/>
        <v>5</v>
      </c>
      <c r="F3" s="6">
        <f t="shared" ref="F3:F41" si="2">D3/60</f>
        <v>0.13333333333333333</v>
      </c>
      <c r="G3" s="6">
        <f t="shared" ref="G3:G41" si="3">E3/60</f>
        <v>8.3333333333333329E-2</v>
      </c>
      <c r="H3" s="1">
        <v>250</v>
      </c>
      <c r="I3" s="1">
        <v>400</v>
      </c>
      <c r="J3" s="5" t="s">
        <v>13</v>
      </c>
      <c r="K3" s="5" t="s">
        <v>14</v>
      </c>
      <c r="L3" s="5" t="s">
        <v>15</v>
      </c>
      <c r="M3" s="5" t="s">
        <v>16</v>
      </c>
    </row>
    <row r="4" spans="1:13" x14ac:dyDescent="0.45">
      <c r="A4" s="1">
        <v>102</v>
      </c>
      <c r="B4" t="s">
        <v>17</v>
      </c>
      <c r="C4" t="s">
        <v>333</v>
      </c>
      <c r="D4" s="6">
        <f t="shared" si="0"/>
        <v>15.267175572519085</v>
      </c>
      <c r="E4" s="6">
        <f t="shared" si="1"/>
        <v>5</v>
      </c>
      <c r="F4" s="6">
        <f t="shared" si="2"/>
        <v>0.2544529262086514</v>
      </c>
      <c r="G4" s="6">
        <f t="shared" si="3"/>
        <v>8.3333333333333329E-2</v>
      </c>
      <c r="H4" s="1">
        <v>131</v>
      </c>
      <c r="I4" s="1">
        <v>400</v>
      </c>
      <c r="J4" s="5" t="s">
        <v>18</v>
      </c>
      <c r="K4" s="5" t="s">
        <v>19</v>
      </c>
      <c r="L4" s="5" t="s">
        <v>20</v>
      </c>
      <c r="M4" s="5" t="s">
        <v>16</v>
      </c>
    </row>
    <row r="5" spans="1:13" x14ac:dyDescent="0.45">
      <c r="A5" s="1">
        <v>103</v>
      </c>
      <c r="B5" t="s">
        <v>21</v>
      </c>
      <c r="C5" t="s">
        <v>334</v>
      </c>
      <c r="D5" s="6">
        <f t="shared" si="0"/>
        <v>83.333333333333329</v>
      </c>
      <c r="E5" s="6">
        <f t="shared" si="1"/>
        <v>52.631578947368418</v>
      </c>
      <c r="F5" s="6">
        <f t="shared" si="2"/>
        <v>1.3888888888888888</v>
      </c>
      <c r="G5" s="6">
        <f t="shared" si="3"/>
        <v>0.8771929824561403</v>
      </c>
      <c r="H5" s="1">
        <v>24</v>
      </c>
      <c r="I5" s="1">
        <v>38</v>
      </c>
      <c r="J5" s="5" t="s">
        <v>22</v>
      </c>
      <c r="K5" s="5" t="s">
        <v>23</v>
      </c>
      <c r="L5" s="5" t="s">
        <v>24</v>
      </c>
      <c r="M5" s="5" t="s">
        <v>25</v>
      </c>
    </row>
    <row r="6" spans="1:13" x14ac:dyDescent="0.45">
      <c r="A6" s="1">
        <v>107</v>
      </c>
      <c r="B6" t="s">
        <v>26</v>
      </c>
      <c r="C6" t="s">
        <v>335</v>
      </c>
      <c r="D6" s="6">
        <f t="shared" si="0"/>
        <v>117.64705882352941</v>
      </c>
      <c r="E6" s="6">
        <f t="shared" si="1"/>
        <v>76.92307692307692</v>
      </c>
      <c r="F6" s="6">
        <f t="shared" si="2"/>
        <v>1.9607843137254901</v>
      </c>
      <c r="G6" s="6">
        <f t="shared" si="3"/>
        <v>1.2820512820512819</v>
      </c>
      <c r="H6" s="1">
        <v>17</v>
      </c>
      <c r="I6" s="1">
        <v>26</v>
      </c>
      <c r="J6" s="5" t="s">
        <v>27</v>
      </c>
      <c r="K6" s="5" t="s">
        <v>28</v>
      </c>
      <c r="L6" s="5" t="s">
        <v>29</v>
      </c>
      <c r="M6" s="5" t="s">
        <v>30</v>
      </c>
    </row>
    <row r="7" spans="1:13" x14ac:dyDescent="0.45">
      <c r="A7" s="1">
        <v>109</v>
      </c>
      <c r="B7" t="s">
        <v>31</v>
      </c>
      <c r="C7" t="s">
        <v>336</v>
      </c>
      <c r="D7" s="6">
        <f t="shared" si="0"/>
        <v>142.85714285714286</v>
      </c>
      <c r="E7" s="6">
        <f t="shared" si="1"/>
        <v>90.909090909090907</v>
      </c>
      <c r="F7" s="6">
        <f t="shared" si="2"/>
        <v>2.3809523809523809</v>
      </c>
      <c r="G7" s="6">
        <f t="shared" si="3"/>
        <v>1.5151515151515151</v>
      </c>
      <c r="H7" s="1">
        <v>14</v>
      </c>
      <c r="I7" s="1">
        <v>22</v>
      </c>
      <c r="J7" s="5" t="s">
        <v>32</v>
      </c>
      <c r="K7" s="5" t="s">
        <v>33</v>
      </c>
      <c r="L7" s="5" t="s">
        <v>34</v>
      </c>
      <c r="M7" s="5" t="s">
        <v>35</v>
      </c>
    </row>
    <row r="8" spans="1:13" x14ac:dyDescent="0.45">
      <c r="A8" s="1" t="s">
        <v>36</v>
      </c>
      <c r="B8" t="s">
        <v>37</v>
      </c>
      <c r="C8" t="s">
        <v>337</v>
      </c>
      <c r="D8" s="6">
        <f t="shared" si="0"/>
        <v>142.85714285714286</v>
      </c>
      <c r="E8" s="6">
        <f t="shared" si="1"/>
        <v>90.909090909090907</v>
      </c>
      <c r="F8" s="6">
        <f t="shared" si="2"/>
        <v>2.3809523809523809</v>
      </c>
      <c r="G8" s="6">
        <f t="shared" si="3"/>
        <v>1.5151515151515151</v>
      </c>
      <c r="H8" s="1">
        <v>14</v>
      </c>
      <c r="I8" s="1">
        <v>22</v>
      </c>
      <c r="J8" s="5" t="s">
        <v>32</v>
      </c>
      <c r="K8" s="5" t="s">
        <v>33</v>
      </c>
      <c r="L8" s="5" t="s">
        <v>34</v>
      </c>
      <c r="M8" s="5" t="s">
        <v>35</v>
      </c>
    </row>
    <row r="9" spans="1:13" x14ac:dyDescent="0.45">
      <c r="A9" s="1" t="s">
        <v>38</v>
      </c>
      <c r="B9" t="s">
        <v>39</v>
      </c>
      <c r="C9" t="s">
        <v>338</v>
      </c>
      <c r="D9" s="6">
        <f>2000/H9</f>
        <v>2000</v>
      </c>
      <c r="E9" s="6">
        <f>2000/I9</f>
        <v>666.66666666666663</v>
      </c>
      <c r="F9" s="6">
        <f t="shared" si="2"/>
        <v>33.333333333333336</v>
      </c>
      <c r="G9" s="6">
        <f t="shared" si="3"/>
        <v>11.111111111111111</v>
      </c>
      <c r="H9" s="1">
        <v>1</v>
      </c>
      <c r="I9" s="1">
        <v>3</v>
      </c>
      <c r="J9" s="5" t="s">
        <v>40</v>
      </c>
    </row>
    <row r="10" spans="1:13" x14ac:dyDescent="0.45">
      <c r="A10" s="1" t="s">
        <v>41</v>
      </c>
      <c r="B10" t="s">
        <v>42</v>
      </c>
      <c r="C10" t="s">
        <v>339</v>
      </c>
      <c r="D10" s="6">
        <f>2000/H10</f>
        <v>166.66666666666666</v>
      </c>
      <c r="E10" s="6">
        <f>2000/I10</f>
        <v>100</v>
      </c>
      <c r="F10" s="6">
        <f t="shared" si="2"/>
        <v>2.7777777777777777</v>
      </c>
      <c r="G10" s="6">
        <f t="shared" si="3"/>
        <v>1.6666666666666667</v>
      </c>
      <c r="H10" s="1">
        <v>12</v>
      </c>
      <c r="I10" s="1">
        <v>20</v>
      </c>
      <c r="J10" s="5">
        <v>42718</v>
      </c>
      <c r="K10" s="5" t="s">
        <v>43</v>
      </c>
      <c r="L10" s="5" t="s">
        <v>44</v>
      </c>
      <c r="M10" s="5" t="s">
        <v>45</v>
      </c>
    </row>
    <row r="11" spans="1:13" x14ac:dyDescent="0.45">
      <c r="A11" s="1" t="s">
        <v>46</v>
      </c>
      <c r="B11" t="s">
        <v>47</v>
      </c>
      <c r="C11" t="s">
        <v>340</v>
      </c>
      <c r="D11" s="6">
        <f t="shared" ref="D11:E41" si="4">2000/H11</f>
        <v>181.81818181818181</v>
      </c>
      <c r="E11" s="6">
        <f t="shared" si="4"/>
        <v>100</v>
      </c>
      <c r="F11" s="6">
        <f t="shared" si="2"/>
        <v>3.0303030303030303</v>
      </c>
      <c r="G11" s="6">
        <f t="shared" si="3"/>
        <v>1.6666666666666667</v>
      </c>
      <c r="H11" s="1">
        <v>11</v>
      </c>
      <c r="I11" s="1">
        <v>20</v>
      </c>
      <c r="J11" s="5">
        <v>42687</v>
      </c>
      <c r="K11" s="5" t="s">
        <v>48</v>
      </c>
      <c r="L11" s="5" t="s">
        <v>33</v>
      </c>
      <c r="M11" s="5" t="s">
        <v>45</v>
      </c>
    </row>
    <row r="12" spans="1:13" x14ac:dyDescent="0.45">
      <c r="A12" s="1">
        <v>110</v>
      </c>
      <c r="B12" t="s">
        <v>49</v>
      </c>
      <c r="C12" t="s">
        <v>341</v>
      </c>
      <c r="D12" s="6">
        <f t="shared" si="4"/>
        <v>181.81818181818181</v>
      </c>
      <c r="E12" s="6">
        <f t="shared" si="4"/>
        <v>105.26315789473684</v>
      </c>
      <c r="F12" s="6">
        <f t="shared" si="2"/>
        <v>3.0303030303030303</v>
      </c>
      <c r="G12" s="6">
        <f t="shared" si="3"/>
        <v>1.7543859649122806</v>
      </c>
      <c r="H12" s="1">
        <v>11</v>
      </c>
      <c r="I12" s="1">
        <v>19</v>
      </c>
      <c r="J12" s="5">
        <v>42687</v>
      </c>
      <c r="K12" s="5" t="s">
        <v>48</v>
      </c>
      <c r="L12" s="5" t="s">
        <v>33</v>
      </c>
      <c r="M12" s="5" t="s">
        <v>50</v>
      </c>
    </row>
    <row r="13" spans="1:13" x14ac:dyDescent="0.45">
      <c r="A13" s="1">
        <v>112</v>
      </c>
      <c r="B13" t="s">
        <v>51</v>
      </c>
      <c r="C13" t="s">
        <v>342</v>
      </c>
      <c r="D13" s="6">
        <f t="shared" si="4"/>
        <v>400</v>
      </c>
      <c r="E13" s="6">
        <f t="shared" si="4"/>
        <v>200</v>
      </c>
      <c r="F13" s="6">
        <f t="shared" si="2"/>
        <v>6.666666666666667</v>
      </c>
      <c r="G13" s="6">
        <f t="shared" si="3"/>
        <v>3.3333333333333335</v>
      </c>
      <c r="H13" s="1">
        <v>5</v>
      </c>
      <c r="I13" s="1">
        <v>10</v>
      </c>
      <c r="J13" s="5">
        <v>42496</v>
      </c>
      <c r="K13" s="5">
        <v>42529</v>
      </c>
      <c r="L13" s="5">
        <v>42592</v>
      </c>
      <c r="M13" s="5" t="s">
        <v>52</v>
      </c>
    </row>
    <row r="14" spans="1:13" x14ac:dyDescent="0.45">
      <c r="A14" s="1" t="s">
        <v>53</v>
      </c>
      <c r="B14" t="s">
        <v>54</v>
      </c>
      <c r="C14" t="s">
        <v>343</v>
      </c>
      <c r="D14" s="6">
        <f t="shared" si="4"/>
        <v>333.33333333333331</v>
      </c>
      <c r="E14" s="6">
        <f t="shared" si="4"/>
        <v>181.81818181818181</v>
      </c>
      <c r="F14" s="6">
        <f t="shared" si="2"/>
        <v>5.5555555555555554</v>
      </c>
      <c r="G14" s="6">
        <f t="shared" si="3"/>
        <v>3.0303030303030303</v>
      </c>
      <c r="H14" s="1">
        <v>6</v>
      </c>
      <c r="I14" s="1">
        <v>11</v>
      </c>
      <c r="J14" s="5">
        <v>42528</v>
      </c>
      <c r="K14" s="5">
        <v>42560</v>
      </c>
      <c r="L14" s="5">
        <v>42624</v>
      </c>
      <c r="M14" s="5" t="s">
        <v>55</v>
      </c>
    </row>
    <row r="15" spans="1:13" x14ac:dyDescent="0.45">
      <c r="A15" s="1" t="s">
        <v>56</v>
      </c>
      <c r="B15" t="s">
        <v>57</v>
      </c>
      <c r="C15" t="s">
        <v>344</v>
      </c>
      <c r="D15" s="6">
        <f t="shared" si="4"/>
        <v>500</v>
      </c>
      <c r="E15" s="6">
        <f t="shared" si="4"/>
        <v>200</v>
      </c>
      <c r="F15" s="6">
        <f t="shared" si="2"/>
        <v>8.3333333333333339</v>
      </c>
      <c r="G15" s="6">
        <f t="shared" si="3"/>
        <v>3.3333333333333335</v>
      </c>
      <c r="H15" s="1">
        <v>4</v>
      </c>
      <c r="I15" s="1">
        <v>10</v>
      </c>
      <c r="J15" s="5">
        <v>42466</v>
      </c>
      <c r="K15" s="5">
        <v>42529</v>
      </c>
      <c r="L15" s="5">
        <v>42592</v>
      </c>
      <c r="M15" s="5" t="s">
        <v>52</v>
      </c>
    </row>
    <row r="16" spans="1:13" x14ac:dyDescent="0.45">
      <c r="A16" s="1" t="s">
        <v>58</v>
      </c>
      <c r="B16" t="s">
        <v>59</v>
      </c>
      <c r="C16" t="s">
        <v>345</v>
      </c>
      <c r="D16" s="6">
        <f t="shared" si="4"/>
        <v>1000</v>
      </c>
      <c r="E16" s="6">
        <f t="shared" si="4"/>
        <v>500</v>
      </c>
      <c r="F16" s="6">
        <f t="shared" si="2"/>
        <v>16.666666666666668</v>
      </c>
      <c r="G16" s="6">
        <f t="shared" si="3"/>
        <v>8.3333333333333339</v>
      </c>
      <c r="H16" s="1">
        <v>2</v>
      </c>
      <c r="I16" s="1">
        <v>4</v>
      </c>
      <c r="J16" s="5" t="s">
        <v>60</v>
      </c>
      <c r="K16" s="5">
        <v>42404</v>
      </c>
      <c r="L16" s="5" t="s">
        <v>61</v>
      </c>
    </row>
    <row r="17" spans="1:13" x14ac:dyDescent="0.45">
      <c r="A17" s="1">
        <v>113</v>
      </c>
      <c r="B17" t="s">
        <v>62</v>
      </c>
      <c r="C17" t="s">
        <v>346</v>
      </c>
      <c r="D17" s="6">
        <f t="shared" si="4"/>
        <v>30.303030303030305</v>
      </c>
      <c r="E17" s="6">
        <f t="shared" si="4"/>
        <v>18.867924528301888</v>
      </c>
      <c r="F17" s="6">
        <f t="shared" si="2"/>
        <v>0.50505050505050508</v>
      </c>
      <c r="G17" s="6">
        <f t="shared" si="3"/>
        <v>0.31446540880503149</v>
      </c>
      <c r="H17" s="1">
        <v>66</v>
      </c>
      <c r="I17" s="1">
        <v>106</v>
      </c>
      <c r="J17" s="5" t="s">
        <v>63</v>
      </c>
      <c r="K17" s="5" t="s">
        <v>64</v>
      </c>
      <c r="L17" s="5" t="s">
        <v>65</v>
      </c>
      <c r="M17" s="5" t="s">
        <v>66</v>
      </c>
    </row>
    <row r="18" spans="1:13" x14ac:dyDescent="0.45">
      <c r="A18" s="1">
        <v>114</v>
      </c>
      <c r="B18" t="s">
        <v>67</v>
      </c>
      <c r="C18" t="s">
        <v>347</v>
      </c>
      <c r="D18" s="6">
        <f t="shared" si="4"/>
        <v>153.84615384615384</v>
      </c>
      <c r="E18" s="6">
        <f t="shared" si="4"/>
        <v>95.238095238095241</v>
      </c>
      <c r="F18" s="6">
        <f t="shared" si="2"/>
        <v>2.5641025641025639</v>
      </c>
      <c r="G18" s="6">
        <f t="shared" si="3"/>
        <v>1.5873015873015874</v>
      </c>
      <c r="H18" s="1">
        <v>13</v>
      </c>
      <c r="I18" s="1">
        <v>21</v>
      </c>
      <c r="J18" s="5" t="s">
        <v>68</v>
      </c>
      <c r="K18" s="5" t="s">
        <v>69</v>
      </c>
      <c r="L18" s="5" t="s">
        <v>70</v>
      </c>
      <c r="M18" s="5" t="s">
        <v>71</v>
      </c>
    </row>
    <row r="19" spans="1:13" x14ac:dyDescent="0.45">
      <c r="A19" s="1" t="s">
        <v>72</v>
      </c>
      <c r="B19" t="s">
        <v>73</v>
      </c>
      <c r="C19" t="s">
        <v>348</v>
      </c>
      <c r="D19" s="6">
        <f t="shared" si="4"/>
        <v>166.66666666666666</v>
      </c>
      <c r="E19" s="6">
        <f t="shared" si="4"/>
        <v>111.11111111111111</v>
      </c>
      <c r="F19" s="6">
        <f t="shared" si="2"/>
        <v>2.7777777777777777</v>
      </c>
      <c r="G19" s="6">
        <f t="shared" si="3"/>
        <v>1.8518518518518519</v>
      </c>
      <c r="H19" s="1">
        <v>12</v>
      </c>
      <c r="I19" s="1">
        <v>18</v>
      </c>
      <c r="J19" s="5" t="s">
        <v>74</v>
      </c>
      <c r="K19" s="5">
        <v>42718</v>
      </c>
      <c r="L19" s="5" t="s">
        <v>75</v>
      </c>
      <c r="M19" s="5" t="s">
        <v>76</v>
      </c>
    </row>
    <row r="20" spans="1:13" x14ac:dyDescent="0.45">
      <c r="A20" s="1" t="s">
        <v>77</v>
      </c>
      <c r="B20" t="s">
        <v>78</v>
      </c>
      <c r="C20" t="s">
        <v>349</v>
      </c>
      <c r="D20" s="6">
        <f t="shared" si="4"/>
        <v>250</v>
      </c>
      <c r="E20" s="6">
        <f t="shared" si="4"/>
        <v>166.66666666666666</v>
      </c>
      <c r="F20" s="6">
        <f t="shared" si="2"/>
        <v>4.166666666666667</v>
      </c>
      <c r="G20" s="6">
        <f t="shared" si="3"/>
        <v>2.7777777777777777</v>
      </c>
      <c r="H20" s="1">
        <v>8</v>
      </c>
      <c r="I20" s="1">
        <v>12</v>
      </c>
      <c r="J20" s="5" t="s">
        <v>79</v>
      </c>
      <c r="K20" s="5">
        <v>42592</v>
      </c>
      <c r="L20" s="5">
        <v>42655</v>
      </c>
      <c r="M20" s="5" t="s">
        <v>80</v>
      </c>
    </row>
    <row r="21" spans="1:13" x14ac:dyDescent="0.45">
      <c r="A21" s="1" t="s">
        <v>81</v>
      </c>
      <c r="B21" t="s">
        <v>82</v>
      </c>
      <c r="C21" t="s">
        <v>350</v>
      </c>
      <c r="D21" s="6">
        <f t="shared" si="4"/>
        <v>250</v>
      </c>
      <c r="E21" s="6">
        <f t="shared" si="4"/>
        <v>166.66666666666666</v>
      </c>
      <c r="F21" s="6">
        <f t="shared" si="2"/>
        <v>4.166666666666667</v>
      </c>
      <c r="G21" s="6">
        <f t="shared" si="3"/>
        <v>2.7777777777777777</v>
      </c>
      <c r="H21" s="1">
        <v>8</v>
      </c>
      <c r="I21" s="1">
        <v>12</v>
      </c>
      <c r="J21" s="5" t="s">
        <v>79</v>
      </c>
      <c r="K21" s="5">
        <v>42592</v>
      </c>
      <c r="L21" s="5">
        <v>42655</v>
      </c>
      <c r="M21" s="5" t="s">
        <v>80</v>
      </c>
    </row>
    <row r="22" spans="1:13" x14ac:dyDescent="0.45">
      <c r="A22" s="1" t="s">
        <v>83</v>
      </c>
      <c r="B22" t="s">
        <v>84</v>
      </c>
      <c r="C22" t="s">
        <v>351</v>
      </c>
      <c r="D22" s="6">
        <f t="shared" si="4"/>
        <v>400</v>
      </c>
      <c r="E22" s="6">
        <f t="shared" si="4"/>
        <v>400</v>
      </c>
      <c r="F22" s="6">
        <f t="shared" si="2"/>
        <v>6.666666666666667</v>
      </c>
      <c r="G22" s="6">
        <f t="shared" si="3"/>
        <v>6.666666666666667</v>
      </c>
      <c r="H22" s="1">
        <v>5</v>
      </c>
      <c r="I22" s="1">
        <v>5</v>
      </c>
      <c r="J22" s="5" t="s">
        <v>85</v>
      </c>
      <c r="K22" s="5" t="s">
        <v>86</v>
      </c>
    </row>
    <row r="23" spans="1:13" x14ac:dyDescent="0.45">
      <c r="A23" s="1">
        <v>115</v>
      </c>
      <c r="B23" t="s">
        <v>87</v>
      </c>
      <c r="C23" t="s">
        <v>352</v>
      </c>
      <c r="D23" s="6">
        <f t="shared" si="4"/>
        <v>37.037037037037038</v>
      </c>
      <c r="E23" s="6">
        <f t="shared" si="4"/>
        <v>22.727272727272727</v>
      </c>
      <c r="F23" s="6">
        <f t="shared" si="2"/>
        <v>0.61728395061728392</v>
      </c>
      <c r="G23" s="6">
        <f t="shared" si="3"/>
        <v>0.37878787878787878</v>
      </c>
      <c r="H23" s="1">
        <v>54</v>
      </c>
      <c r="I23" s="1">
        <v>88</v>
      </c>
      <c r="J23" s="5" t="s">
        <v>88</v>
      </c>
      <c r="K23" s="5" t="s">
        <v>89</v>
      </c>
      <c r="L23" s="5" t="s">
        <v>90</v>
      </c>
      <c r="M23" s="5" t="s">
        <v>91</v>
      </c>
    </row>
    <row r="24" spans="1:13" x14ac:dyDescent="0.45">
      <c r="A24" s="1" t="s">
        <v>92</v>
      </c>
      <c r="B24" t="s">
        <v>93</v>
      </c>
      <c r="C24" t="s">
        <v>353</v>
      </c>
      <c r="D24" s="6">
        <f t="shared" si="4"/>
        <v>400</v>
      </c>
      <c r="E24" s="6">
        <f t="shared" si="4"/>
        <v>400</v>
      </c>
      <c r="F24" s="6">
        <f t="shared" si="2"/>
        <v>6.666666666666667</v>
      </c>
      <c r="G24" s="6">
        <f t="shared" si="3"/>
        <v>6.666666666666667</v>
      </c>
      <c r="H24" s="1">
        <v>5</v>
      </c>
      <c r="I24" s="1">
        <v>5</v>
      </c>
      <c r="J24" s="5" t="s">
        <v>94</v>
      </c>
      <c r="K24" s="5" t="s">
        <v>95</v>
      </c>
    </row>
    <row r="25" spans="1:13" x14ac:dyDescent="0.45">
      <c r="A25" s="1" t="s">
        <v>96</v>
      </c>
      <c r="B25" t="s">
        <v>97</v>
      </c>
      <c r="C25" t="s">
        <v>354</v>
      </c>
      <c r="D25" s="6">
        <f t="shared" si="4"/>
        <v>153.84615384615384</v>
      </c>
      <c r="E25" s="6">
        <f t="shared" si="4"/>
        <v>95.238095238095241</v>
      </c>
      <c r="F25" s="6">
        <f t="shared" si="2"/>
        <v>2.5641025641025639</v>
      </c>
      <c r="G25" s="6">
        <f t="shared" si="3"/>
        <v>1.5873015873015874</v>
      </c>
      <c r="H25" s="1">
        <v>13</v>
      </c>
      <c r="I25" s="1">
        <v>21</v>
      </c>
      <c r="J25" s="5" t="s">
        <v>68</v>
      </c>
      <c r="K25" s="5" t="s">
        <v>69</v>
      </c>
      <c r="L25" s="5" t="s">
        <v>70</v>
      </c>
      <c r="M25" s="5" t="s">
        <v>71</v>
      </c>
    </row>
    <row r="26" spans="1:13" x14ac:dyDescent="0.45">
      <c r="A26" s="1" t="s">
        <v>98</v>
      </c>
      <c r="B26" t="s">
        <v>99</v>
      </c>
      <c r="C26" t="s">
        <v>355</v>
      </c>
      <c r="D26" s="6">
        <f t="shared" si="4"/>
        <v>2000</v>
      </c>
      <c r="E26" s="6">
        <f t="shared" si="4"/>
        <v>666.66666666666663</v>
      </c>
      <c r="F26" s="6">
        <f t="shared" si="2"/>
        <v>33.333333333333336</v>
      </c>
      <c r="G26" s="6">
        <f t="shared" si="3"/>
        <v>11.111111111111111</v>
      </c>
      <c r="H26" s="1">
        <v>1</v>
      </c>
      <c r="I26" s="1">
        <v>3</v>
      </c>
      <c r="J26" s="5" t="s">
        <v>100</v>
      </c>
      <c r="K26" s="5">
        <v>42372</v>
      </c>
      <c r="L26" s="5" t="s">
        <v>40</v>
      </c>
    </row>
    <row r="27" spans="1:13" x14ac:dyDescent="0.45">
      <c r="A27" s="1" t="s">
        <v>101</v>
      </c>
      <c r="B27" t="s">
        <v>102</v>
      </c>
      <c r="C27" t="s">
        <v>356</v>
      </c>
      <c r="D27" s="6">
        <f t="shared" si="4"/>
        <v>250</v>
      </c>
      <c r="E27" s="6">
        <f t="shared" si="4"/>
        <v>142.85714285714286</v>
      </c>
      <c r="F27" s="6">
        <f t="shared" si="2"/>
        <v>4.166666666666667</v>
      </c>
      <c r="G27" s="6">
        <f t="shared" si="3"/>
        <v>2.3809523809523809</v>
      </c>
      <c r="H27" s="1">
        <v>8</v>
      </c>
      <c r="I27" s="1">
        <v>14</v>
      </c>
      <c r="J27" s="5" t="s">
        <v>79</v>
      </c>
      <c r="K27" s="5">
        <v>42592</v>
      </c>
      <c r="L27" s="5">
        <v>42657</v>
      </c>
      <c r="M27" s="5" t="s">
        <v>103</v>
      </c>
    </row>
    <row r="28" spans="1:13" x14ac:dyDescent="0.45">
      <c r="A28" s="1" t="s">
        <v>104</v>
      </c>
      <c r="B28" t="s">
        <v>105</v>
      </c>
      <c r="C28" t="s">
        <v>357</v>
      </c>
      <c r="D28" s="6">
        <f t="shared" si="4"/>
        <v>250</v>
      </c>
      <c r="E28" s="6">
        <f t="shared" si="4"/>
        <v>142.85714285714286</v>
      </c>
      <c r="F28" s="6">
        <f t="shared" si="2"/>
        <v>4.166666666666667</v>
      </c>
      <c r="G28" s="6">
        <f t="shared" si="3"/>
        <v>2.3809523809523809</v>
      </c>
      <c r="H28" s="1">
        <v>8</v>
      </c>
      <c r="I28" s="1">
        <v>14</v>
      </c>
      <c r="J28" s="5" t="s">
        <v>79</v>
      </c>
      <c r="K28" s="5">
        <v>42592</v>
      </c>
      <c r="L28" s="5">
        <v>42657</v>
      </c>
      <c r="M28" s="5" t="s">
        <v>103</v>
      </c>
    </row>
    <row r="29" spans="1:13" x14ac:dyDescent="0.45">
      <c r="A29" s="1" t="s">
        <v>106</v>
      </c>
      <c r="B29" t="s">
        <v>107</v>
      </c>
      <c r="C29" t="s">
        <v>358</v>
      </c>
      <c r="D29" s="6">
        <f t="shared" si="4"/>
        <v>285.71428571428572</v>
      </c>
      <c r="E29" s="6">
        <f t="shared" si="4"/>
        <v>285.71428571428572</v>
      </c>
      <c r="F29" s="6">
        <f t="shared" si="2"/>
        <v>4.7619047619047619</v>
      </c>
      <c r="G29" s="6">
        <f t="shared" si="3"/>
        <v>4.7619047619047619</v>
      </c>
      <c r="H29" s="1">
        <v>7</v>
      </c>
      <c r="I29" s="1">
        <v>7</v>
      </c>
      <c r="J29" s="5" t="s">
        <v>108</v>
      </c>
      <c r="K29" s="5" t="s">
        <v>109</v>
      </c>
    </row>
    <row r="30" spans="1:13" x14ac:dyDescent="0.45">
      <c r="A30" s="1" t="s">
        <v>110</v>
      </c>
      <c r="B30" t="s">
        <v>111</v>
      </c>
      <c r="C30" t="s">
        <v>359</v>
      </c>
      <c r="D30" s="6">
        <f t="shared" si="4"/>
        <v>500</v>
      </c>
      <c r="E30" s="6">
        <f t="shared" si="4"/>
        <v>500</v>
      </c>
      <c r="F30" s="6">
        <f t="shared" si="2"/>
        <v>8.3333333333333339</v>
      </c>
      <c r="G30" s="6">
        <f t="shared" si="3"/>
        <v>8.3333333333333339</v>
      </c>
      <c r="H30" s="1">
        <v>4</v>
      </c>
      <c r="I30" s="1">
        <v>4</v>
      </c>
      <c r="J30" s="5" t="s">
        <v>112</v>
      </c>
      <c r="K30" s="5" t="s">
        <v>61</v>
      </c>
    </row>
    <row r="31" spans="1:13" x14ac:dyDescent="0.45">
      <c r="A31" s="1" t="s">
        <v>113</v>
      </c>
      <c r="B31" t="s">
        <v>114</v>
      </c>
      <c r="C31" t="s">
        <v>360</v>
      </c>
      <c r="D31" s="6">
        <f t="shared" si="4"/>
        <v>400</v>
      </c>
      <c r="E31" s="6">
        <f t="shared" si="4"/>
        <v>400</v>
      </c>
      <c r="F31" s="6">
        <f t="shared" si="2"/>
        <v>6.666666666666667</v>
      </c>
      <c r="G31" s="6">
        <f t="shared" si="3"/>
        <v>6.666666666666667</v>
      </c>
      <c r="H31" s="1">
        <v>5</v>
      </c>
      <c r="I31" s="1">
        <v>5</v>
      </c>
      <c r="J31" s="5" t="s">
        <v>94</v>
      </c>
      <c r="K31" s="5" t="s">
        <v>95</v>
      </c>
    </row>
    <row r="32" spans="1:13" x14ac:dyDescent="0.45">
      <c r="A32" s="1" t="s">
        <v>115</v>
      </c>
      <c r="B32" t="s">
        <v>116</v>
      </c>
      <c r="C32" t="s">
        <v>361</v>
      </c>
      <c r="D32" s="6">
        <f t="shared" si="4"/>
        <v>200</v>
      </c>
      <c r="E32" s="6">
        <f t="shared" si="4"/>
        <v>105.26315789473684</v>
      </c>
      <c r="F32" s="6">
        <f t="shared" si="2"/>
        <v>3.3333333333333335</v>
      </c>
      <c r="G32" s="6">
        <f t="shared" si="3"/>
        <v>1.7543859649122806</v>
      </c>
      <c r="H32" s="1">
        <v>10</v>
      </c>
      <c r="I32" s="1">
        <v>19</v>
      </c>
      <c r="J32" s="5">
        <v>42655</v>
      </c>
      <c r="K32" s="5">
        <v>42720</v>
      </c>
      <c r="L32" s="5" t="s">
        <v>33</v>
      </c>
      <c r="M32" s="5" t="s">
        <v>50</v>
      </c>
    </row>
    <row r="33" spans="1:13" x14ac:dyDescent="0.45">
      <c r="A33" s="1">
        <v>117</v>
      </c>
      <c r="B33" t="s">
        <v>117</v>
      </c>
      <c r="C33" t="s">
        <v>362</v>
      </c>
      <c r="D33" s="6">
        <f t="shared" si="4"/>
        <v>285.71428571428572</v>
      </c>
      <c r="E33" s="6">
        <f t="shared" si="4"/>
        <v>166.66666666666666</v>
      </c>
      <c r="F33" s="6">
        <f t="shared" si="2"/>
        <v>4.7619047619047619</v>
      </c>
      <c r="G33" s="6">
        <f t="shared" si="3"/>
        <v>2.7777777777777777</v>
      </c>
      <c r="H33" s="1">
        <v>7</v>
      </c>
      <c r="I33" s="1">
        <v>12</v>
      </c>
      <c r="J33" s="5">
        <v>42559</v>
      </c>
      <c r="K33" s="5">
        <v>42592</v>
      </c>
      <c r="L33" s="5">
        <v>42655</v>
      </c>
      <c r="M33" s="5" t="s">
        <v>80</v>
      </c>
    </row>
    <row r="34" spans="1:13" x14ac:dyDescent="0.45">
      <c r="A34" s="1">
        <v>120</v>
      </c>
      <c r="B34" t="s">
        <v>118</v>
      </c>
      <c r="C34" t="s">
        <v>363</v>
      </c>
      <c r="D34" s="6">
        <f t="shared" si="4"/>
        <v>333.33333333333331</v>
      </c>
      <c r="E34" s="6">
        <f t="shared" si="4"/>
        <v>166.66666666666666</v>
      </c>
      <c r="F34" s="6">
        <f t="shared" si="2"/>
        <v>5.5555555555555554</v>
      </c>
      <c r="G34" s="6">
        <f t="shared" si="3"/>
        <v>2.7777777777777777</v>
      </c>
      <c r="H34" s="1">
        <v>6</v>
      </c>
      <c r="I34" s="1">
        <v>12</v>
      </c>
      <c r="J34" s="5">
        <v>42529</v>
      </c>
      <c r="K34" s="5">
        <v>42592</v>
      </c>
      <c r="L34" s="5">
        <v>42655</v>
      </c>
      <c r="M34" s="5" t="s">
        <v>80</v>
      </c>
    </row>
    <row r="35" spans="1:13" x14ac:dyDescent="0.45">
      <c r="A35" s="1" t="s">
        <v>119</v>
      </c>
      <c r="B35" t="s">
        <v>120</v>
      </c>
      <c r="C35" t="s">
        <v>364</v>
      </c>
      <c r="D35" s="6">
        <f t="shared" si="4"/>
        <v>500</v>
      </c>
      <c r="E35" s="6">
        <f t="shared" si="4"/>
        <v>333.33333333333331</v>
      </c>
      <c r="F35" s="6">
        <f t="shared" si="2"/>
        <v>8.3333333333333339</v>
      </c>
      <c r="G35" s="6">
        <f t="shared" si="3"/>
        <v>5.5555555555555554</v>
      </c>
      <c r="H35" s="1">
        <v>4</v>
      </c>
      <c r="I35" s="1">
        <v>6</v>
      </c>
      <c r="J35" s="5">
        <v>42466</v>
      </c>
    </row>
    <row r="36" spans="1:13" x14ac:dyDescent="0.45">
      <c r="A36" s="1" t="s">
        <v>121</v>
      </c>
      <c r="B36" t="s">
        <v>122</v>
      </c>
      <c r="C36" t="s">
        <v>365</v>
      </c>
      <c r="D36" s="6">
        <f t="shared" si="4"/>
        <v>2000</v>
      </c>
      <c r="E36" s="6">
        <f t="shared" si="4"/>
        <v>666.66666666666663</v>
      </c>
      <c r="F36" s="6">
        <f t="shared" si="2"/>
        <v>33.333333333333336</v>
      </c>
      <c r="G36" s="6">
        <f t="shared" si="3"/>
        <v>11.111111111111111</v>
      </c>
      <c r="H36" s="1">
        <v>1</v>
      </c>
      <c r="I36" s="1">
        <v>3</v>
      </c>
      <c r="J36" s="5" t="s">
        <v>123</v>
      </c>
    </row>
    <row r="37" spans="1:13" x14ac:dyDescent="0.45">
      <c r="A37" s="1" t="s">
        <v>124</v>
      </c>
      <c r="B37" t="s">
        <v>125</v>
      </c>
      <c r="C37" t="s">
        <v>366</v>
      </c>
      <c r="D37" s="6">
        <f t="shared" si="4"/>
        <v>333.33333333333331</v>
      </c>
      <c r="E37" s="6">
        <f t="shared" si="4"/>
        <v>250</v>
      </c>
      <c r="F37" s="6">
        <f t="shared" si="2"/>
        <v>5.5555555555555554</v>
      </c>
      <c r="G37" s="6">
        <f t="shared" si="3"/>
        <v>4.166666666666667</v>
      </c>
      <c r="H37" s="1">
        <v>6</v>
      </c>
      <c r="I37" s="1">
        <v>8</v>
      </c>
      <c r="J37" s="5">
        <v>42529</v>
      </c>
    </row>
    <row r="38" spans="1:13" x14ac:dyDescent="0.45">
      <c r="A38" s="1">
        <v>121</v>
      </c>
      <c r="B38" t="s">
        <v>126</v>
      </c>
      <c r="C38" t="s">
        <v>367</v>
      </c>
      <c r="D38" s="6">
        <f t="shared" si="4"/>
        <v>100</v>
      </c>
      <c r="E38" s="6">
        <f t="shared" si="4"/>
        <v>74.074074074074076</v>
      </c>
      <c r="F38" s="6">
        <f t="shared" si="2"/>
        <v>1.6666666666666667</v>
      </c>
      <c r="G38" s="6">
        <f t="shared" si="3"/>
        <v>1.2345679012345678</v>
      </c>
      <c r="H38" s="1">
        <v>20</v>
      </c>
      <c r="I38" s="1">
        <v>27</v>
      </c>
      <c r="J38" s="5" t="s">
        <v>127</v>
      </c>
    </row>
    <row r="39" spans="1:13" x14ac:dyDescent="0.45">
      <c r="A39" s="1" t="s">
        <v>128</v>
      </c>
      <c r="B39" t="s">
        <v>129</v>
      </c>
      <c r="C39" t="s">
        <v>368</v>
      </c>
      <c r="D39" s="6">
        <f t="shared" si="4"/>
        <v>2000</v>
      </c>
      <c r="E39" s="6">
        <f t="shared" si="4"/>
        <v>1000</v>
      </c>
      <c r="F39" s="6">
        <f t="shared" si="2"/>
        <v>33.333333333333336</v>
      </c>
      <c r="G39" s="6">
        <f t="shared" si="3"/>
        <v>16.666666666666668</v>
      </c>
      <c r="H39" s="1">
        <v>1</v>
      </c>
      <c r="I39" s="1">
        <v>2</v>
      </c>
      <c r="J39" s="5">
        <v>42371</v>
      </c>
    </row>
    <row r="40" spans="1:13" x14ac:dyDescent="0.45">
      <c r="A40" s="1" t="s">
        <v>130</v>
      </c>
      <c r="B40" t="s">
        <v>131</v>
      </c>
      <c r="C40" t="s">
        <v>369</v>
      </c>
      <c r="D40" s="6">
        <f t="shared" si="4"/>
        <v>2000</v>
      </c>
      <c r="E40" s="6">
        <f t="shared" si="4"/>
        <v>666.66666666666663</v>
      </c>
      <c r="F40" s="6">
        <f t="shared" si="2"/>
        <v>33.333333333333336</v>
      </c>
      <c r="G40" s="6">
        <f t="shared" si="3"/>
        <v>11.111111111111111</v>
      </c>
      <c r="H40" s="1">
        <v>1</v>
      </c>
      <c r="I40" s="1">
        <v>3</v>
      </c>
      <c r="J40" s="5">
        <v>42372</v>
      </c>
    </row>
    <row r="41" spans="1:13" x14ac:dyDescent="0.45">
      <c r="A41" s="1">
        <v>123</v>
      </c>
      <c r="B41" t="s">
        <v>132</v>
      </c>
      <c r="C41" t="s">
        <v>370</v>
      </c>
      <c r="D41" s="6">
        <f t="shared" si="4"/>
        <v>1000</v>
      </c>
      <c r="E41" s="6">
        <f t="shared" si="4"/>
        <v>666.66666666666663</v>
      </c>
      <c r="F41" s="6">
        <f t="shared" si="2"/>
        <v>16.666666666666668</v>
      </c>
      <c r="G41" s="6">
        <f t="shared" si="3"/>
        <v>11.111111111111111</v>
      </c>
      <c r="H41" s="1">
        <v>2</v>
      </c>
      <c r="I41" s="1">
        <v>3</v>
      </c>
      <c r="J41" s="5">
        <v>42403</v>
      </c>
    </row>
    <row r="42" spans="1:13" x14ac:dyDescent="0.45">
      <c r="A42" s="1" t="s">
        <v>133</v>
      </c>
      <c r="B42" t="s">
        <v>134</v>
      </c>
      <c r="C42" t="s">
        <v>371</v>
      </c>
      <c r="D42" s="6"/>
      <c r="E42" s="6"/>
      <c r="F42" s="6"/>
      <c r="G42" s="6"/>
      <c r="J42" s="5" t="s">
        <v>135</v>
      </c>
      <c r="K42" s="5" t="s">
        <v>135</v>
      </c>
      <c r="L42" s="5" t="s">
        <v>135</v>
      </c>
      <c r="M42" s="5" t="s">
        <v>135</v>
      </c>
    </row>
    <row r="43" spans="1:13" x14ac:dyDescent="0.45">
      <c r="A43" s="1" t="s">
        <v>136</v>
      </c>
      <c r="B43" t="s">
        <v>137</v>
      </c>
      <c r="C43" t="s">
        <v>372</v>
      </c>
      <c r="D43" s="6"/>
      <c r="E43" s="6"/>
      <c r="F43" s="6"/>
      <c r="G43" s="6"/>
      <c r="J43" s="5" t="s">
        <v>135</v>
      </c>
      <c r="K43" s="5" t="s">
        <v>135</v>
      </c>
      <c r="L43" s="5" t="s">
        <v>135</v>
      </c>
      <c r="M43" s="5" t="s">
        <v>135</v>
      </c>
    </row>
    <row r="44" spans="1:13" x14ac:dyDescent="0.45">
      <c r="A44" s="1" t="s">
        <v>138</v>
      </c>
      <c r="B44" t="s">
        <v>139</v>
      </c>
      <c r="C44" t="s">
        <v>373</v>
      </c>
      <c r="D44" s="6"/>
      <c r="E44" s="6"/>
      <c r="F44" s="6"/>
      <c r="G44" s="6"/>
      <c r="J44" s="5" t="s">
        <v>135</v>
      </c>
      <c r="K44" s="5" t="s">
        <v>135</v>
      </c>
      <c r="L44" s="5" t="s">
        <v>135</v>
      </c>
      <c r="M44" s="5" t="s">
        <v>135</v>
      </c>
    </row>
    <row r="45" spans="1:13" x14ac:dyDescent="0.45">
      <c r="A45" s="1" t="s">
        <v>140</v>
      </c>
      <c r="B45" t="s">
        <v>141</v>
      </c>
      <c r="C45" t="s">
        <v>374</v>
      </c>
      <c r="D45" s="6">
        <f t="shared" ref="D45:D105" si="5">2000/H45</f>
        <v>2000</v>
      </c>
      <c r="E45" s="6">
        <f t="shared" ref="E45:E105" si="6">2000/I45</f>
        <v>500</v>
      </c>
      <c r="F45" s="6">
        <f t="shared" ref="F45" si="7">D45/60</f>
        <v>33.333333333333336</v>
      </c>
      <c r="G45" s="6">
        <f t="shared" ref="G45" si="8">E45/60</f>
        <v>8.3333333333333339</v>
      </c>
      <c r="H45" s="1">
        <v>1</v>
      </c>
      <c r="I45" s="1">
        <v>4</v>
      </c>
      <c r="J45" s="5">
        <v>42371</v>
      </c>
      <c r="K45" s="5">
        <v>42403</v>
      </c>
      <c r="L45" s="5">
        <v>42433</v>
      </c>
      <c r="M45" s="5" t="s">
        <v>61</v>
      </c>
    </row>
    <row r="46" spans="1:13" x14ac:dyDescent="0.45">
      <c r="A46" s="1">
        <v>124</v>
      </c>
      <c r="B46" t="s">
        <v>142</v>
      </c>
      <c r="C46" t="s">
        <v>375</v>
      </c>
      <c r="D46" s="6"/>
      <c r="E46" s="6"/>
      <c r="F46" s="6"/>
      <c r="G46" s="6"/>
      <c r="J46" s="5" t="s">
        <v>135</v>
      </c>
      <c r="K46" s="5" t="s">
        <v>135</v>
      </c>
      <c r="L46" s="5" t="s">
        <v>135</v>
      </c>
      <c r="M46" s="5" t="s">
        <v>135</v>
      </c>
    </row>
    <row r="47" spans="1:13" x14ac:dyDescent="0.45">
      <c r="A47" s="1" t="s">
        <v>143</v>
      </c>
      <c r="B47" t="s">
        <v>144</v>
      </c>
      <c r="C47" t="s">
        <v>376</v>
      </c>
      <c r="D47" s="6"/>
      <c r="E47" s="6"/>
      <c r="F47" s="6"/>
      <c r="G47" s="6"/>
      <c r="J47" s="5" t="s">
        <v>135</v>
      </c>
      <c r="K47" s="5" t="s">
        <v>135</v>
      </c>
      <c r="L47" s="5" t="s">
        <v>135</v>
      </c>
      <c r="M47" s="5" t="s">
        <v>135</v>
      </c>
    </row>
    <row r="48" spans="1:13" x14ac:dyDescent="0.45">
      <c r="A48" s="1">
        <v>130</v>
      </c>
      <c r="B48" t="s">
        <v>145</v>
      </c>
      <c r="C48" t="s">
        <v>377</v>
      </c>
      <c r="D48" s="6">
        <f t="shared" si="5"/>
        <v>1000</v>
      </c>
      <c r="E48" s="6">
        <f t="shared" si="6"/>
        <v>400</v>
      </c>
      <c r="F48" s="6">
        <f t="shared" ref="F48" si="9">D48/60</f>
        <v>16.666666666666668</v>
      </c>
      <c r="G48" s="6">
        <f t="shared" ref="G48" si="10">E48/60</f>
        <v>6.666666666666667</v>
      </c>
      <c r="H48" s="1">
        <v>2</v>
      </c>
      <c r="I48" s="1">
        <v>5</v>
      </c>
      <c r="J48" s="5">
        <v>42403</v>
      </c>
      <c r="K48" s="5">
        <v>42433</v>
      </c>
      <c r="L48" s="5">
        <v>42465</v>
      </c>
      <c r="M48" s="5" t="s">
        <v>95</v>
      </c>
    </row>
    <row r="49" spans="1:13" x14ac:dyDescent="0.45">
      <c r="A49" s="1" t="s">
        <v>146</v>
      </c>
      <c r="B49" t="s">
        <v>147</v>
      </c>
      <c r="C49" t="s">
        <v>378</v>
      </c>
      <c r="D49" s="6"/>
      <c r="E49" s="6"/>
      <c r="F49" s="6"/>
      <c r="G49" s="6"/>
      <c r="J49" s="5" t="s">
        <v>135</v>
      </c>
      <c r="K49" s="5" t="s">
        <v>135</v>
      </c>
      <c r="L49" s="5" t="s">
        <v>135</v>
      </c>
      <c r="M49" s="5" t="s">
        <v>135</v>
      </c>
    </row>
    <row r="50" spans="1:13" x14ac:dyDescent="0.45">
      <c r="A50" s="1">
        <v>134</v>
      </c>
      <c r="B50" t="s">
        <v>148</v>
      </c>
      <c r="C50" t="s">
        <v>379</v>
      </c>
      <c r="D50" s="6"/>
      <c r="E50" s="6"/>
      <c r="F50" s="6"/>
      <c r="G50" s="6"/>
      <c r="J50" s="5" t="s">
        <v>135</v>
      </c>
      <c r="K50" s="5" t="s">
        <v>135</v>
      </c>
      <c r="L50" s="5" t="s">
        <v>135</v>
      </c>
      <c r="M50" s="5" t="s">
        <v>135</v>
      </c>
    </row>
    <row r="51" spans="1:13" x14ac:dyDescent="0.45">
      <c r="A51" s="1">
        <v>135</v>
      </c>
      <c r="B51" t="s">
        <v>149</v>
      </c>
      <c r="C51" t="s">
        <v>380</v>
      </c>
      <c r="D51" s="6"/>
      <c r="E51" s="6"/>
      <c r="F51" s="6"/>
      <c r="G51" s="6"/>
      <c r="J51" s="5" t="s">
        <v>135</v>
      </c>
      <c r="K51" s="5" t="s">
        <v>135</v>
      </c>
      <c r="L51" s="5" t="s">
        <v>135</v>
      </c>
      <c r="M51" s="5" t="s">
        <v>135</v>
      </c>
    </row>
    <row r="52" spans="1:13" x14ac:dyDescent="0.45">
      <c r="A52" s="1" t="s">
        <v>150</v>
      </c>
      <c r="B52" t="s">
        <v>151</v>
      </c>
      <c r="C52" t="s">
        <v>381</v>
      </c>
      <c r="D52" s="6"/>
      <c r="E52" s="6"/>
      <c r="F52" s="6"/>
      <c r="G52" s="6"/>
      <c r="J52" s="5" t="s">
        <v>135</v>
      </c>
      <c r="K52" s="5" t="s">
        <v>135</v>
      </c>
      <c r="L52" s="5" t="s">
        <v>135</v>
      </c>
      <c r="M52" s="5" t="s">
        <v>135</v>
      </c>
    </row>
    <row r="53" spans="1:13" x14ac:dyDescent="0.45">
      <c r="A53" s="1" t="s">
        <v>152</v>
      </c>
      <c r="B53" t="s">
        <v>153</v>
      </c>
      <c r="C53" t="s">
        <v>382</v>
      </c>
      <c r="D53" s="6"/>
      <c r="E53" s="6"/>
      <c r="F53" s="6"/>
      <c r="G53" s="6"/>
      <c r="J53" s="5" t="s">
        <v>135</v>
      </c>
      <c r="K53" s="5" t="s">
        <v>135</v>
      </c>
      <c r="L53" s="5" t="s">
        <v>135</v>
      </c>
      <c r="M53" s="5" t="s">
        <v>135</v>
      </c>
    </row>
    <row r="54" spans="1:13" x14ac:dyDescent="0.45">
      <c r="A54" s="1">
        <v>136</v>
      </c>
      <c r="B54" t="s">
        <v>154</v>
      </c>
      <c r="C54" t="s">
        <v>383</v>
      </c>
      <c r="D54" s="6"/>
      <c r="E54" s="6"/>
      <c r="F54" s="6"/>
      <c r="G54" s="6"/>
      <c r="J54" s="5" t="s">
        <v>135</v>
      </c>
      <c r="K54" s="5" t="s">
        <v>135</v>
      </c>
      <c r="L54" s="5" t="s">
        <v>135</v>
      </c>
      <c r="M54" s="5" t="s">
        <v>135</v>
      </c>
    </row>
    <row r="55" spans="1:13" x14ac:dyDescent="0.45">
      <c r="A55" s="1" t="s">
        <v>155</v>
      </c>
      <c r="B55" t="s">
        <v>156</v>
      </c>
      <c r="C55" t="s">
        <v>384</v>
      </c>
      <c r="D55" s="6"/>
      <c r="E55" s="6"/>
      <c r="F55" s="6"/>
      <c r="G55" s="6"/>
      <c r="J55" s="5" t="s">
        <v>135</v>
      </c>
      <c r="K55" s="5" t="s">
        <v>135</v>
      </c>
      <c r="L55" s="5" t="s">
        <v>135</v>
      </c>
      <c r="M55" s="5" t="s">
        <v>135</v>
      </c>
    </row>
    <row r="56" spans="1:13" x14ac:dyDescent="0.45">
      <c r="A56" s="1" t="s">
        <v>157</v>
      </c>
      <c r="B56" t="s">
        <v>158</v>
      </c>
      <c r="C56" t="s">
        <v>385</v>
      </c>
      <c r="D56" s="6"/>
      <c r="E56" s="6"/>
      <c r="F56" s="6"/>
      <c r="G56" s="6"/>
      <c r="J56" s="5" t="s">
        <v>135</v>
      </c>
      <c r="K56" s="5" t="s">
        <v>135</v>
      </c>
      <c r="L56" s="5" t="s">
        <v>135</v>
      </c>
      <c r="M56" s="5" t="s">
        <v>135</v>
      </c>
    </row>
    <row r="57" spans="1:13" x14ac:dyDescent="0.45">
      <c r="A57" s="1" t="s">
        <v>159</v>
      </c>
      <c r="B57" t="s">
        <v>160</v>
      </c>
      <c r="C57" t="s">
        <v>386</v>
      </c>
      <c r="D57" s="6"/>
      <c r="E57" s="6"/>
      <c r="F57" s="6"/>
      <c r="G57" s="6"/>
      <c r="J57" s="5" t="s">
        <v>135</v>
      </c>
      <c r="K57" s="5" t="s">
        <v>135</v>
      </c>
      <c r="L57" s="5" t="s">
        <v>135</v>
      </c>
      <c r="M57" s="5" t="s">
        <v>135</v>
      </c>
    </row>
    <row r="58" spans="1:13" x14ac:dyDescent="0.45">
      <c r="A58" s="1">
        <v>137</v>
      </c>
      <c r="B58" t="s">
        <v>161</v>
      </c>
      <c r="C58" t="s">
        <v>387</v>
      </c>
      <c r="D58" s="6"/>
      <c r="E58" s="6"/>
      <c r="F58" s="6"/>
      <c r="G58" s="6"/>
      <c r="J58" s="5" t="s">
        <v>135</v>
      </c>
      <c r="K58" s="5" t="s">
        <v>135</v>
      </c>
      <c r="L58" s="5" t="s">
        <v>135</v>
      </c>
      <c r="M58" s="5" t="s">
        <v>135</v>
      </c>
    </row>
    <row r="59" spans="1:13" x14ac:dyDescent="0.45">
      <c r="A59" s="1">
        <v>138</v>
      </c>
      <c r="B59" t="s">
        <v>162</v>
      </c>
      <c r="C59" t="s">
        <v>388</v>
      </c>
      <c r="D59" s="6"/>
      <c r="E59" s="6"/>
      <c r="F59" s="6"/>
      <c r="G59" s="6"/>
      <c r="J59" s="5" t="s">
        <v>135</v>
      </c>
      <c r="K59" s="5" t="s">
        <v>135</v>
      </c>
      <c r="L59" s="5" t="s">
        <v>135</v>
      </c>
      <c r="M59" s="5" t="s">
        <v>135</v>
      </c>
    </row>
    <row r="60" spans="1:13" x14ac:dyDescent="0.45">
      <c r="A60" s="1">
        <v>139</v>
      </c>
      <c r="B60" t="s">
        <v>163</v>
      </c>
      <c r="C60" t="s">
        <v>389</v>
      </c>
      <c r="D60" s="6"/>
      <c r="E60" s="6"/>
      <c r="F60" s="6"/>
      <c r="G60" s="6"/>
      <c r="J60" s="5" t="s">
        <v>135</v>
      </c>
      <c r="K60" s="5" t="s">
        <v>135</v>
      </c>
      <c r="L60" s="5" t="s">
        <v>135</v>
      </c>
      <c r="M60" s="5" t="s">
        <v>135</v>
      </c>
    </row>
    <row r="61" spans="1:13" x14ac:dyDescent="0.45">
      <c r="A61" s="1">
        <v>140</v>
      </c>
      <c r="B61" t="s">
        <v>164</v>
      </c>
      <c r="C61" t="s">
        <v>390</v>
      </c>
      <c r="D61" s="6">
        <f t="shared" ref="D61" si="11">2000/H61</f>
        <v>666.66666666666663</v>
      </c>
      <c r="E61" s="6">
        <f t="shared" ref="E61" si="12">2000/I61</f>
        <v>666.66666666666663</v>
      </c>
      <c r="F61" s="6">
        <f t="shared" ref="F61:F119" si="13">D61/60</f>
        <v>11.111111111111111</v>
      </c>
      <c r="G61" s="6">
        <f t="shared" ref="G61:G119" si="14">E61/60</f>
        <v>11.111111111111111</v>
      </c>
      <c r="H61" s="1">
        <v>3</v>
      </c>
      <c r="I61" s="1">
        <v>3</v>
      </c>
      <c r="J61" s="5" t="s">
        <v>123</v>
      </c>
      <c r="K61" s="5" t="s">
        <v>40</v>
      </c>
    </row>
    <row r="62" spans="1:13" x14ac:dyDescent="0.45">
      <c r="A62" s="1">
        <v>155</v>
      </c>
      <c r="B62" t="s">
        <v>165</v>
      </c>
      <c r="C62" t="s">
        <v>391</v>
      </c>
      <c r="D62" s="6">
        <f t="shared" si="5"/>
        <v>16.806722689075631</v>
      </c>
      <c r="E62" s="6">
        <f t="shared" si="6"/>
        <v>10.526315789473685</v>
      </c>
      <c r="F62" s="6">
        <f t="shared" si="13"/>
        <v>0.28011204481792717</v>
      </c>
      <c r="G62" s="6">
        <f t="shared" si="14"/>
        <v>0.17543859649122809</v>
      </c>
      <c r="H62" s="1">
        <v>119</v>
      </c>
      <c r="I62" s="1">
        <v>190</v>
      </c>
      <c r="J62" s="5" t="s">
        <v>166</v>
      </c>
      <c r="K62" s="5" t="s">
        <v>167</v>
      </c>
      <c r="L62" s="5" t="s">
        <v>168</v>
      </c>
      <c r="M62" s="5" t="s">
        <v>169</v>
      </c>
    </row>
    <row r="63" spans="1:13" x14ac:dyDescent="0.45">
      <c r="A63" s="1">
        <v>158</v>
      </c>
      <c r="B63" t="s">
        <v>170</v>
      </c>
      <c r="C63" t="s">
        <v>392</v>
      </c>
      <c r="D63" s="6">
        <f t="shared" si="5"/>
        <v>33.898305084745765</v>
      </c>
      <c r="E63" s="6">
        <f t="shared" si="6"/>
        <v>21.05263157894737</v>
      </c>
      <c r="F63" s="6">
        <f t="shared" si="13"/>
        <v>0.56497175141242939</v>
      </c>
      <c r="G63" s="6">
        <f t="shared" si="14"/>
        <v>0.35087719298245618</v>
      </c>
      <c r="H63" s="1">
        <v>59</v>
      </c>
      <c r="I63" s="1">
        <v>95</v>
      </c>
      <c r="J63" s="5" t="s">
        <v>171</v>
      </c>
      <c r="K63" s="5" t="s">
        <v>172</v>
      </c>
      <c r="L63" s="5" t="s">
        <v>173</v>
      </c>
      <c r="M63" s="5" t="s">
        <v>174</v>
      </c>
    </row>
    <row r="64" spans="1:13" x14ac:dyDescent="0.45">
      <c r="A64" s="1" t="s">
        <v>175</v>
      </c>
      <c r="B64" t="s">
        <v>176</v>
      </c>
      <c r="C64" t="s">
        <v>393</v>
      </c>
      <c r="D64" s="6">
        <f t="shared" si="5"/>
        <v>31.746031746031747</v>
      </c>
      <c r="E64" s="6">
        <f t="shared" si="6"/>
        <v>19.607843137254903</v>
      </c>
      <c r="F64" s="6">
        <f t="shared" si="13"/>
        <v>0.52910052910052907</v>
      </c>
      <c r="G64" s="6">
        <f t="shared" si="14"/>
        <v>0.32679738562091504</v>
      </c>
      <c r="H64" s="1">
        <v>63</v>
      </c>
      <c r="I64" s="1">
        <v>102</v>
      </c>
      <c r="J64" s="5" t="s">
        <v>177</v>
      </c>
      <c r="K64" s="5" t="s">
        <v>178</v>
      </c>
      <c r="L64" s="5" t="s">
        <v>179</v>
      </c>
      <c r="M64" s="5" t="s">
        <v>180</v>
      </c>
    </row>
    <row r="65" spans="1:13" x14ac:dyDescent="0.45">
      <c r="A65" s="1">
        <v>159</v>
      </c>
      <c r="B65" t="s">
        <v>181</v>
      </c>
      <c r="C65" t="s">
        <v>394</v>
      </c>
      <c r="D65" s="6">
        <f t="shared" si="5"/>
        <v>45.454545454545453</v>
      </c>
      <c r="E65" s="6">
        <f t="shared" si="6"/>
        <v>28.169014084507044</v>
      </c>
      <c r="F65" s="6">
        <f t="shared" si="13"/>
        <v>0.75757575757575757</v>
      </c>
      <c r="G65" s="6">
        <f t="shared" si="14"/>
        <v>0.46948356807511737</v>
      </c>
      <c r="H65" s="1">
        <v>44</v>
      </c>
      <c r="I65" s="1">
        <v>71</v>
      </c>
      <c r="J65" s="5" t="s">
        <v>182</v>
      </c>
      <c r="K65" s="5" t="s">
        <v>183</v>
      </c>
      <c r="L65" s="5" t="s">
        <v>184</v>
      </c>
      <c r="M65" s="5" t="s">
        <v>185</v>
      </c>
    </row>
    <row r="66" spans="1:13" x14ac:dyDescent="0.45">
      <c r="A66" s="1">
        <v>160</v>
      </c>
      <c r="B66" t="s">
        <v>186</v>
      </c>
      <c r="C66" t="s">
        <v>395</v>
      </c>
      <c r="D66" s="6">
        <f t="shared" si="5"/>
        <v>42.553191489361701</v>
      </c>
      <c r="E66" s="6">
        <f t="shared" si="6"/>
        <v>26.315789473684209</v>
      </c>
      <c r="F66" s="6">
        <f t="shared" si="13"/>
        <v>0.70921985815602839</v>
      </c>
      <c r="G66" s="6">
        <f t="shared" si="14"/>
        <v>0.43859649122807015</v>
      </c>
      <c r="H66" s="1">
        <v>47</v>
      </c>
      <c r="I66" s="1">
        <v>76</v>
      </c>
      <c r="J66" s="5" t="s">
        <v>187</v>
      </c>
      <c r="K66" s="5" t="s">
        <v>188</v>
      </c>
      <c r="L66" s="5" t="s">
        <v>189</v>
      </c>
      <c r="M66" s="5" t="s">
        <v>190</v>
      </c>
    </row>
    <row r="67" spans="1:13" x14ac:dyDescent="0.45">
      <c r="A67" s="1" t="s">
        <v>191</v>
      </c>
      <c r="B67" t="s">
        <v>192</v>
      </c>
      <c r="C67" t="s">
        <v>396</v>
      </c>
      <c r="D67" s="6">
        <f t="shared" si="5"/>
        <v>52.631578947368418</v>
      </c>
      <c r="E67" s="6">
        <f t="shared" si="6"/>
        <v>33.333333333333336</v>
      </c>
      <c r="F67" s="6">
        <f t="shared" si="13"/>
        <v>0.8771929824561403</v>
      </c>
      <c r="G67" s="6">
        <f t="shared" si="14"/>
        <v>0.55555555555555558</v>
      </c>
      <c r="H67" s="1">
        <v>38</v>
      </c>
      <c r="I67" s="1">
        <v>60</v>
      </c>
      <c r="J67" s="5" t="s">
        <v>193</v>
      </c>
      <c r="K67" s="5" t="s">
        <v>194</v>
      </c>
      <c r="L67" s="5" t="s">
        <v>195</v>
      </c>
      <c r="M67" s="5" t="s">
        <v>196</v>
      </c>
    </row>
    <row r="68" spans="1:13" x14ac:dyDescent="0.45">
      <c r="A68" s="1">
        <v>161</v>
      </c>
      <c r="B68" t="s">
        <v>197</v>
      </c>
      <c r="C68" t="s">
        <v>397</v>
      </c>
      <c r="D68" s="6">
        <f t="shared" si="5"/>
        <v>47.61904761904762</v>
      </c>
      <c r="E68" s="6">
        <f t="shared" si="6"/>
        <v>28.169014084507044</v>
      </c>
      <c r="F68" s="6">
        <f t="shared" si="13"/>
        <v>0.79365079365079372</v>
      </c>
      <c r="G68" s="6">
        <f t="shared" si="14"/>
        <v>0.46948356807511737</v>
      </c>
      <c r="H68" s="1">
        <v>42</v>
      </c>
      <c r="I68" s="1">
        <v>71</v>
      </c>
      <c r="J68" s="5" t="s">
        <v>198</v>
      </c>
      <c r="K68" s="5" t="s">
        <v>199</v>
      </c>
      <c r="L68" s="5" t="s">
        <v>184</v>
      </c>
      <c r="M68" s="5" t="s">
        <v>185</v>
      </c>
    </row>
    <row r="69" spans="1:13" x14ac:dyDescent="0.45">
      <c r="A69" s="1" t="s">
        <v>200</v>
      </c>
      <c r="B69" t="s">
        <v>201</v>
      </c>
      <c r="C69" t="s">
        <v>398</v>
      </c>
      <c r="D69" s="6">
        <f t="shared" si="5"/>
        <v>66.666666666666671</v>
      </c>
      <c r="E69" s="6">
        <f t="shared" si="6"/>
        <v>39.215686274509807</v>
      </c>
      <c r="F69" s="6">
        <f t="shared" si="13"/>
        <v>1.1111111111111112</v>
      </c>
      <c r="G69" s="6">
        <f t="shared" si="14"/>
        <v>0.65359477124183007</v>
      </c>
      <c r="H69" s="1">
        <v>30</v>
      </c>
      <c r="I69" s="1">
        <v>51</v>
      </c>
      <c r="J69" s="5" t="s">
        <v>202</v>
      </c>
      <c r="K69" s="5" t="s">
        <v>203</v>
      </c>
      <c r="L69" s="5" t="s">
        <v>204</v>
      </c>
      <c r="M69" s="5" t="s">
        <v>205</v>
      </c>
    </row>
    <row r="70" spans="1:13" x14ac:dyDescent="0.45">
      <c r="A70" s="1">
        <v>163</v>
      </c>
      <c r="B70" t="s">
        <v>206</v>
      </c>
      <c r="C70" t="s">
        <v>399</v>
      </c>
      <c r="D70" s="6">
        <f t="shared" si="5"/>
        <v>48.780487804878049</v>
      </c>
      <c r="E70" s="6">
        <f t="shared" si="6"/>
        <v>30.303030303030305</v>
      </c>
      <c r="F70" s="6">
        <f t="shared" si="13"/>
        <v>0.81300813008130079</v>
      </c>
      <c r="G70" s="6">
        <f t="shared" si="14"/>
        <v>0.50505050505050508</v>
      </c>
      <c r="H70" s="1">
        <v>41</v>
      </c>
      <c r="I70" s="1">
        <v>66</v>
      </c>
      <c r="J70" s="5" t="s">
        <v>207</v>
      </c>
      <c r="K70" s="5" t="s">
        <v>208</v>
      </c>
      <c r="L70" s="5" t="s">
        <v>209</v>
      </c>
      <c r="M70" s="5" t="s">
        <v>210</v>
      </c>
    </row>
    <row r="71" spans="1:13" x14ac:dyDescent="0.45">
      <c r="A71" s="1" t="s">
        <v>211</v>
      </c>
      <c r="B71" t="s">
        <v>212</v>
      </c>
      <c r="C71" t="s">
        <v>400</v>
      </c>
      <c r="D71" s="6">
        <f t="shared" si="5"/>
        <v>45.454545454545453</v>
      </c>
      <c r="E71" s="6">
        <f t="shared" si="6"/>
        <v>28.571428571428573</v>
      </c>
      <c r="F71" s="6">
        <f t="shared" si="13"/>
        <v>0.75757575757575757</v>
      </c>
      <c r="G71" s="6">
        <f t="shared" si="14"/>
        <v>0.47619047619047622</v>
      </c>
      <c r="H71" s="1">
        <v>44</v>
      </c>
      <c r="I71" s="1">
        <v>70</v>
      </c>
      <c r="J71" s="5" t="s">
        <v>213</v>
      </c>
      <c r="K71" s="5" t="s">
        <v>214</v>
      </c>
      <c r="L71" s="5" t="s">
        <v>215</v>
      </c>
      <c r="M71" s="5" t="s">
        <v>216</v>
      </c>
    </row>
    <row r="72" spans="1:13" x14ac:dyDescent="0.45">
      <c r="A72" s="1" t="s">
        <v>217</v>
      </c>
      <c r="B72" t="s">
        <v>218</v>
      </c>
      <c r="C72" t="s">
        <v>401</v>
      </c>
      <c r="D72" s="6">
        <f t="shared" si="5"/>
        <v>45.454545454545453</v>
      </c>
      <c r="E72" s="6">
        <f t="shared" si="6"/>
        <v>28.571428571428573</v>
      </c>
      <c r="F72" s="6">
        <f t="shared" si="13"/>
        <v>0.75757575757575757</v>
      </c>
      <c r="G72" s="6">
        <f t="shared" si="14"/>
        <v>0.47619047619047622</v>
      </c>
      <c r="H72" s="1">
        <v>44</v>
      </c>
      <c r="I72" s="1">
        <v>70</v>
      </c>
      <c r="J72" s="5" t="s">
        <v>213</v>
      </c>
      <c r="K72" s="5" t="s">
        <v>214</v>
      </c>
      <c r="L72" s="5" t="s">
        <v>215</v>
      </c>
      <c r="M72" s="5" t="s">
        <v>216</v>
      </c>
    </row>
    <row r="73" spans="1:13" x14ac:dyDescent="0.45">
      <c r="A73" s="1">
        <v>167</v>
      </c>
      <c r="B73" t="s">
        <v>219</v>
      </c>
      <c r="C73" t="s">
        <v>402</v>
      </c>
      <c r="D73" s="6">
        <f t="shared" si="5"/>
        <v>250</v>
      </c>
      <c r="E73" s="6">
        <f t="shared" si="6"/>
        <v>153.84615384615384</v>
      </c>
      <c r="F73" s="6">
        <f t="shared" si="13"/>
        <v>4.166666666666667</v>
      </c>
      <c r="G73" s="6">
        <f t="shared" si="14"/>
        <v>2.5641025641025639</v>
      </c>
      <c r="H73" s="1">
        <v>8</v>
      </c>
      <c r="I73" s="1">
        <v>13</v>
      </c>
      <c r="J73" s="5">
        <v>42591</v>
      </c>
      <c r="K73" s="5">
        <v>42624</v>
      </c>
      <c r="L73" s="5">
        <v>42687</v>
      </c>
      <c r="M73" s="5" t="s">
        <v>220</v>
      </c>
    </row>
    <row r="74" spans="1:13" x14ac:dyDescent="0.45">
      <c r="A74" s="1" t="s">
        <v>221</v>
      </c>
      <c r="B74" t="s">
        <v>222</v>
      </c>
      <c r="C74" t="s">
        <v>403</v>
      </c>
      <c r="D74" s="6">
        <f t="shared" si="5"/>
        <v>285.71428571428572</v>
      </c>
      <c r="E74" s="6">
        <f t="shared" si="6"/>
        <v>166.66666666666666</v>
      </c>
      <c r="F74" s="6">
        <f t="shared" si="13"/>
        <v>4.7619047619047619</v>
      </c>
      <c r="G74" s="6">
        <f t="shared" si="14"/>
        <v>2.7777777777777777</v>
      </c>
      <c r="H74" s="1">
        <v>7</v>
      </c>
      <c r="I74" s="1">
        <v>12</v>
      </c>
      <c r="J74" s="5">
        <v>42559</v>
      </c>
      <c r="K74" s="5">
        <v>42592</v>
      </c>
      <c r="L74" s="5">
        <v>42655</v>
      </c>
      <c r="M74" s="5" t="s">
        <v>80</v>
      </c>
    </row>
    <row r="75" spans="1:13" x14ac:dyDescent="0.45">
      <c r="A75" s="1" t="s">
        <v>223</v>
      </c>
      <c r="B75" t="s">
        <v>224</v>
      </c>
      <c r="C75" t="s">
        <v>404</v>
      </c>
      <c r="D75" s="6">
        <f t="shared" si="5"/>
        <v>400</v>
      </c>
      <c r="E75" s="6">
        <f t="shared" si="6"/>
        <v>166.66666666666666</v>
      </c>
      <c r="F75" s="6">
        <f t="shared" si="13"/>
        <v>6.666666666666667</v>
      </c>
      <c r="G75" s="6">
        <f t="shared" si="14"/>
        <v>2.7777777777777777</v>
      </c>
      <c r="H75" s="1">
        <v>5</v>
      </c>
      <c r="I75" s="1">
        <v>12</v>
      </c>
      <c r="J75" s="5">
        <v>42497</v>
      </c>
      <c r="K75" s="5">
        <v>42560</v>
      </c>
      <c r="L75" s="5">
        <v>42625</v>
      </c>
      <c r="M75" s="5" t="s">
        <v>80</v>
      </c>
    </row>
    <row r="76" spans="1:13" x14ac:dyDescent="0.45">
      <c r="A76" s="1" t="s">
        <v>225</v>
      </c>
      <c r="B76" t="s">
        <v>226</v>
      </c>
      <c r="C76" t="s">
        <v>405</v>
      </c>
      <c r="D76" s="6">
        <f t="shared" si="5"/>
        <v>1000</v>
      </c>
      <c r="E76" s="6">
        <f t="shared" si="6"/>
        <v>400</v>
      </c>
      <c r="F76" s="6">
        <f t="shared" si="13"/>
        <v>16.666666666666668</v>
      </c>
      <c r="G76" s="6">
        <f t="shared" si="14"/>
        <v>6.666666666666667</v>
      </c>
      <c r="H76" s="1">
        <v>2</v>
      </c>
      <c r="I76" s="1">
        <v>5</v>
      </c>
      <c r="J76" s="5">
        <v>42403</v>
      </c>
      <c r="K76" s="5">
        <v>42434</v>
      </c>
      <c r="L76" s="5" t="s">
        <v>95</v>
      </c>
    </row>
    <row r="77" spans="1:13" x14ac:dyDescent="0.45">
      <c r="A77" s="1" t="s">
        <v>227</v>
      </c>
      <c r="B77" t="s">
        <v>228</v>
      </c>
      <c r="C77" t="s">
        <v>406</v>
      </c>
      <c r="D77" s="6">
        <f t="shared" si="5"/>
        <v>1000</v>
      </c>
      <c r="E77" s="6">
        <f t="shared" si="6"/>
        <v>500</v>
      </c>
      <c r="F77" s="6">
        <f t="shared" si="13"/>
        <v>16.666666666666668</v>
      </c>
      <c r="G77" s="6">
        <f t="shared" si="14"/>
        <v>8.3333333333333339</v>
      </c>
      <c r="H77" s="1">
        <v>2</v>
      </c>
      <c r="I77" s="1">
        <v>4</v>
      </c>
      <c r="J77" s="5">
        <v>42403</v>
      </c>
      <c r="K77" s="5">
        <v>42433</v>
      </c>
      <c r="L77" s="5" t="s">
        <v>61</v>
      </c>
    </row>
    <row r="78" spans="1:13" x14ac:dyDescent="0.45">
      <c r="A78" s="1">
        <v>168</v>
      </c>
      <c r="B78" t="s">
        <v>229</v>
      </c>
      <c r="C78" t="s">
        <v>407</v>
      </c>
      <c r="D78" s="6">
        <f t="shared" si="5"/>
        <v>142.85714285714286</v>
      </c>
      <c r="E78" s="6">
        <f t="shared" si="6"/>
        <v>86.956521739130437</v>
      </c>
      <c r="F78" s="6">
        <f t="shared" si="13"/>
        <v>2.3809523809523809</v>
      </c>
      <c r="G78" s="6">
        <f t="shared" si="14"/>
        <v>1.4492753623188406</v>
      </c>
      <c r="H78" s="1">
        <v>14</v>
      </c>
      <c r="I78" s="1">
        <v>23</v>
      </c>
      <c r="J78" s="5" t="s">
        <v>43</v>
      </c>
      <c r="K78" s="5" t="s">
        <v>44</v>
      </c>
      <c r="L78" s="5" t="s">
        <v>230</v>
      </c>
      <c r="M78" s="5" t="s">
        <v>231</v>
      </c>
    </row>
    <row r="79" spans="1:13" x14ac:dyDescent="0.45">
      <c r="A79" s="1">
        <v>169</v>
      </c>
      <c r="B79" t="s">
        <v>232</v>
      </c>
      <c r="C79" t="s">
        <v>408</v>
      </c>
      <c r="D79" s="6">
        <f t="shared" si="5"/>
        <v>142.85714285714286</v>
      </c>
      <c r="E79" s="6">
        <f t="shared" si="6"/>
        <v>86.956521739130437</v>
      </c>
      <c r="F79" s="6">
        <f t="shared" si="13"/>
        <v>2.3809523809523809</v>
      </c>
      <c r="G79" s="6">
        <f t="shared" si="14"/>
        <v>1.4492753623188406</v>
      </c>
      <c r="H79" s="1">
        <v>14</v>
      </c>
      <c r="I79" s="1">
        <v>23</v>
      </c>
      <c r="J79" s="5" t="s">
        <v>43</v>
      </c>
      <c r="K79" s="5" t="s">
        <v>44</v>
      </c>
      <c r="L79" s="5" t="s">
        <v>230</v>
      </c>
      <c r="M79" s="5" t="s">
        <v>231</v>
      </c>
    </row>
    <row r="80" spans="1:13" x14ac:dyDescent="0.45">
      <c r="A80" s="1" t="s">
        <v>233</v>
      </c>
      <c r="B80" t="s">
        <v>234</v>
      </c>
      <c r="C80" t="s">
        <v>409</v>
      </c>
      <c r="D80" s="6">
        <f t="shared" si="5"/>
        <v>166.66666666666666</v>
      </c>
      <c r="E80" s="6">
        <f t="shared" si="6"/>
        <v>100</v>
      </c>
      <c r="F80" s="6">
        <f t="shared" si="13"/>
        <v>2.7777777777777777</v>
      </c>
      <c r="G80" s="6">
        <f t="shared" si="14"/>
        <v>1.6666666666666667</v>
      </c>
      <c r="H80" s="1">
        <v>12</v>
      </c>
      <c r="I80" s="1">
        <v>20</v>
      </c>
      <c r="J80" s="5">
        <v>42719</v>
      </c>
      <c r="K80" s="5" t="s">
        <v>69</v>
      </c>
      <c r="L80" s="5" t="s">
        <v>235</v>
      </c>
      <c r="M80" s="5" t="s">
        <v>45</v>
      </c>
    </row>
    <row r="81" spans="1:13" x14ac:dyDescent="0.45">
      <c r="A81" s="1" t="s">
        <v>236</v>
      </c>
      <c r="B81" t="s">
        <v>237</v>
      </c>
      <c r="C81" t="s">
        <v>410</v>
      </c>
      <c r="D81" s="6">
        <f t="shared" si="5"/>
        <v>2000</v>
      </c>
      <c r="E81" s="6">
        <f t="shared" si="6"/>
        <v>666.66666666666663</v>
      </c>
      <c r="F81" s="6">
        <f t="shared" si="13"/>
        <v>33.333333333333336</v>
      </c>
      <c r="G81" s="6">
        <f t="shared" si="14"/>
        <v>11.111111111111111</v>
      </c>
      <c r="H81" s="1">
        <v>1</v>
      </c>
      <c r="I81" s="1">
        <v>3</v>
      </c>
      <c r="J81" s="5">
        <v>42371</v>
      </c>
      <c r="K81" s="5">
        <v>42403</v>
      </c>
      <c r="L81" s="5" t="s">
        <v>40</v>
      </c>
    </row>
    <row r="82" spans="1:13" x14ac:dyDescent="0.45">
      <c r="A82" s="1" t="s">
        <v>238</v>
      </c>
      <c r="B82" t="s">
        <v>239</v>
      </c>
      <c r="C82" t="s">
        <v>411</v>
      </c>
      <c r="D82" s="6">
        <f t="shared" si="5"/>
        <v>2000</v>
      </c>
      <c r="E82" s="6">
        <f t="shared" si="6"/>
        <v>1000</v>
      </c>
      <c r="F82" s="6">
        <f t="shared" si="13"/>
        <v>33.333333333333336</v>
      </c>
      <c r="G82" s="6">
        <f t="shared" si="14"/>
        <v>16.666666666666668</v>
      </c>
      <c r="H82" s="1">
        <v>1</v>
      </c>
      <c r="I82" s="1">
        <v>2</v>
      </c>
      <c r="J82" s="5" t="s">
        <v>100</v>
      </c>
      <c r="K82" s="5" t="s">
        <v>240</v>
      </c>
    </row>
    <row r="83" spans="1:13" x14ac:dyDescent="0.45">
      <c r="A83" s="1">
        <v>170</v>
      </c>
      <c r="B83" t="s">
        <v>241</v>
      </c>
      <c r="C83" t="s">
        <v>412</v>
      </c>
      <c r="D83" s="6">
        <f t="shared" si="5"/>
        <v>111.11111111111111</v>
      </c>
      <c r="E83" s="6">
        <f t="shared" si="6"/>
        <v>64.516129032258064</v>
      </c>
      <c r="F83" s="6">
        <f t="shared" si="13"/>
        <v>1.8518518518518519</v>
      </c>
      <c r="G83" s="6">
        <f t="shared" si="14"/>
        <v>1.075268817204301</v>
      </c>
      <c r="H83" s="1">
        <v>18</v>
      </c>
      <c r="I83" s="1">
        <v>31</v>
      </c>
      <c r="J83" s="5" t="s">
        <v>242</v>
      </c>
      <c r="K83" s="5" t="s">
        <v>243</v>
      </c>
      <c r="L83" s="5" t="s">
        <v>244</v>
      </c>
      <c r="M83" s="5" t="s">
        <v>245</v>
      </c>
    </row>
    <row r="84" spans="1:13" x14ac:dyDescent="0.45">
      <c r="A84" s="1" t="s">
        <v>246</v>
      </c>
      <c r="B84" t="s">
        <v>247</v>
      </c>
      <c r="C84" t="s">
        <v>413</v>
      </c>
      <c r="D84" s="6">
        <f t="shared" si="5"/>
        <v>117.64705882352941</v>
      </c>
      <c r="E84" s="6">
        <f t="shared" si="6"/>
        <v>71.428571428571431</v>
      </c>
      <c r="F84" s="6">
        <f t="shared" si="13"/>
        <v>1.9607843137254901</v>
      </c>
      <c r="G84" s="6">
        <f t="shared" si="14"/>
        <v>1.1904761904761905</v>
      </c>
      <c r="H84" s="1">
        <v>17</v>
      </c>
      <c r="I84" s="1">
        <v>28</v>
      </c>
      <c r="J84" s="5" t="s">
        <v>44</v>
      </c>
      <c r="K84" s="5" t="s">
        <v>248</v>
      </c>
      <c r="L84" s="5" t="s">
        <v>22</v>
      </c>
      <c r="M84" s="5" t="s">
        <v>249</v>
      </c>
    </row>
    <row r="85" spans="1:13" x14ac:dyDescent="0.45">
      <c r="A85" s="1" t="s">
        <v>250</v>
      </c>
      <c r="B85" t="s">
        <v>251</v>
      </c>
      <c r="C85" t="s">
        <v>414</v>
      </c>
      <c r="D85" s="6">
        <f t="shared" si="5"/>
        <v>250</v>
      </c>
      <c r="E85" s="6">
        <f t="shared" si="6"/>
        <v>125</v>
      </c>
      <c r="F85" s="6">
        <f t="shared" si="13"/>
        <v>4.166666666666667</v>
      </c>
      <c r="G85" s="6">
        <f t="shared" si="14"/>
        <v>2.0833333333333335</v>
      </c>
      <c r="H85" s="1">
        <v>8</v>
      </c>
      <c r="I85" s="1">
        <v>16</v>
      </c>
      <c r="J85" s="5">
        <v>42592</v>
      </c>
      <c r="K85" s="5">
        <v>42656</v>
      </c>
      <c r="L85" s="5" t="s">
        <v>48</v>
      </c>
      <c r="M85" s="5" t="s">
        <v>252</v>
      </c>
    </row>
    <row r="86" spans="1:13" x14ac:dyDescent="0.45">
      <c r="A86" s="1" t="s">
        <v>253</v>
      </c>
      <c r="B86" t="s">
        <v>254</v>
      </c>
      <c r="C86" t="s">
        <v>415</v>
      </c>
      <c r="D86" s="6">
        <f t="shared" si="5"/>
        <v>666.66666666666663</v>
      </c>
      <c r="E86" s="6">
        <f t="shared" si="6"/>
        <v>400</v>
      </c>
      <c r="F86" s="6">
        <f t="shared" si="13"/>
        <v>11.111111111111111</v>
      </c>
      <c r="G86" s="6">
        <f t="shared" si="14"/>
        <v>6.666666666666667</v>
      </c>
      <c r="H86" s="1">
        <v>3</v>
      </c>
      <c r="I86" s="1">
        <v>5</v>
      </c>
      <c r="J86" s="5" t="s">
        <v>123</v>
      </c>
      <c r="K86" s="5">
        <v>42434</v>
      </c>
      <c r="L86" s="5" t="s">
        <v>95</v>
      </c>
    </row>
    <row r="87" spans="1:13" x14ac:dyDescent="0.45">
      <c r="A87" s="1" t="s">
        <v>255</v>
      </c>
      <c r="B87" t="s">
        <v>256</v>
      </c>
      <c r="C87" t="s">
        <v>416</v>
      </c>
      <c r="D87" s="6">
        <f t="shared" si="5"/>
        <v>500</v>
      </c>
      <c r="E87" s="6">
        <f t="shared" si="6"/>
        <v>166.66666666666666</v>
      </c>
      <c r="F87" s="6">
        <f t="shared" si="13"/>
        <v>8.3333333333333339</v>
      </c>
      <c r="G87" s="6">
        <f t="shared" si="14"/>
        <v>2.7777777777777777</v>
      </c>
      <c r="H87" s="1">
        <v>4</v>
      </c>
      <c r="I87" s="1">
        <v>12</v>
      </c>
      <c r="J87" s="5">
        <v>42466</v>
      </c>
      <c r="K87" s="5">
        <v>42529</v>
      </c>
      <c r="L87" s="5">
        <v>42594</v>
      </c>
      <c r="M87" s="5" t="s">
        <v>80</v>
      </c>
    </row>
    <row r="88" spans="1:13" x14ac:dyDescent="0.45">
      <c r="A88" s="1" t="s">
        <v>257</v>
      </c>
      <c r="B88" t="s">
        <v>258</v>
      </c>
      <c r="C88" t="s">
        <v>417</v>
      </c>
      <c r="D88" s="6">
        <f t="shared" si="5"/>
        <v>1000</v>
      </c>
      <c r="E88" s="6">
        <f t="shared" si="6"/>
        <v>400</v>
      </c>
      <c r="F88" s="6">
        <f t="shared" si="13"/>
        <v>16.666666666666668</v>
      </c>
      <c r="G88" s="6">
        <f t="shared" si="14"/>
        <v>6.666666666666667</v>
      </c>
      <c r="H88" s="1">
        <v>2</v>
      </c>
      <c r="I88" s="1">
        <v>5</v>
      </c>
      <c r="J88" s="5">
        <v>42403</v>
      </c>
      <c r="K88" s="5">
        <v>42434</v>
      </c>
      <c r="L88" s="5" t="s">
        <v>95</v>
      </c>
    </row>
    <row r="89" spans="1:13" x14ac:dyDescent="0.45">
      <c r="A89" s="1" t="s">
        <v>259</v>
      </c>
      <c r="B89" t="s">
        <v>260</v>
      </c>
      <c r="C89" t="s">
        <v>418</v>
      </c>
      <c r="D89" s="6">
        <f t="shared" si="5"/>
        <v>666.66666666666663</v>
      </c>
      <c r="E89" s="6">
        <f t="shared" si="6"/>
        <v>285.71428571428572</v>
      </c>
      <c r="F89" s="6">
        <f t="shared" si="13"/>
        <v>11.111111111111111</v>
      </c>
      <c r="G89" s="6">
        <f t="shared" si="14"/>
        <v>4.7619047619047619</v>
      </c>
      <c r="H89" s="1">
        <v>3</v>
      </c>
      <c r="I89" s="1">
        <v>7</v>
      </c>
      <c r="J89" s="5">
        <v>42434</v>
      </c>
      <c r="K89" s="5">
        <v>42497</v>
      </c>
      <c r="L89" s="5" t="s">
        <v>109</v>
      </c>
    </row>
    <row r="90" spans="1:13" x14ac:dyDescent="0.45">
      <c r="A90" s="1" t="s">
        <v>261</v>
      </c>
      <c r="B90" t="s">
        <v>262</v>
      </c>
      <c r="C90" t="s">
        <v>419</v>
      </c>
      <c r="D90" s="6">
        <f t="shared" si="5"/>
        <v>1000</v>
      </c>
      <c r="E90" s="6">
        <f t="shared" si="6"/>
        <v>400</v>
      </c>
      <c r="F90" s="6">
        <f t="shared" si="13"/>
        <v>16.666666666666668</v>
      </c>
      <c r="G90" s="6">
        <f t="shared" si="14"/>
        <v>6.666666666666667</v>
      </c>
      <c r="H90" s="1">
        <v>2</v>
      </c>
      <c r="I90" s="1">
        <v>5</v>
      </c>
      <c r="J90" s="5">
        <v>42403</v>
      </c>
      <c r="K90" s="5">
        <v>42434</v>
      </c>
      <c r="L90" s="5" t="s">
        <v>95</v>
      </c>
    </row>
    <row r="91" spans="1:13" x14ac:dyDescent="0.45">
      <c r="A91" s="1">
        <v>172</v>
      </c>
      <c r="B91" t="s">
        <v>263</v>
      </c>
      <c r="C91" t="s">
        <v>420</v>
      </c>
      <c r="D91" s="6">
        <f t="shared" si="5"/>
        <v>66.666666666666671</v>
      </c>
      <c r="E91" s="6">
        <f t="shared" si="6"/>
        <v>38.46153846153846</v>
      </c>
      <c r="F91" s="6">
        <f t="shared" si="13"/>
        <v>1.1111111111111112</v>
      </c>
      <c r="G91" s="6">
        <f t="shared" si="14"/>
        <v>0.64102564102564097</v>
      </c>
      <c r="H91" s="1">
        <v>30</v>
      </c>
      <c r="I91" s="1">
        <v>52</v>
      </c>
      <c r="J91" s="5" t="s">
        <v>202</v>
      </c>
      <c r="K91" s="5" t="s">
        <v>264</v>
      </c>
      <c r="L91" s="5" t="s">
        <v>265</v>
      </c>
      <c r="M91" s="5" t="s">
        <v>266</v>
      </c>
    </row>
    <row r="92" spans="1:13" x14ac:dyDescent="0.45">
      <c r="A92" s="1" t="s">
        <v>267</v>
      </c>
      <c r="B92" t="s">
        <v>268</v>
      </c>
      <c r="C92" t="s">
        <v>421</v>
      </c>
      <c r="D92" s="6">
        <f t="shared" si="5"/>
        <v>57.142857142857146</v>
      </c>
      <c r="E92" s="6">
        <f t="shared" si="6"/>
        <v>35.087719298245617</v>
      </c>
      <c r="F92" s="6">
        <f t="shared" si="13"/>
        <v>0.95238095238095244</v>
      </c>
      <c r="G92" s="6">
        <f t="shared" si="14"/>
        <v>0.58479532163742698</v>
      </c>
      <c r="H92" s="1">
        <v>35</v>
      </c>
      <c r="I92" s="1">
        <v>57</v>
      </c>
      <c r="J92" s="5" t="s">
        <v>269</v>
      </c>
      <c r="K92" s="5" t="s">
        <v>270</v>
      </c>
      <c r="L92" s="5" t="s">
        <v>271</v>
      </c>
      <c r="M92" s="5" t="s">
        <v>272</v>
      </c>
    </row>
    <row r="93" spans="1:13" x14ac:dyDescent="0.45">
      <c r="A93" s="1">
        <v>174</v>
      </c>
      <c r="B93" t="s">
        <v>273</v>
      </c>
      <c r="C93" t="s">
        <v>422</v>
      </c>
      <c r="D93" s="6">
        <f t="shared" si="5"/>
        <v>142.85714285714286</v>
      </c>
      <c r="E93" s="6">
        <f t="shared" si="6"/>
        <v>66.666666666666671</v>
      </c>
      <c r="F93" s="6">
        <f t="shared" si="13"/>
        <v>2.3809523809523809</v>
      </c>
      <c r="G93" s="6">
        <f t="shared" si="14"/>
        <v>1.1111111111111112</v>
      </c>
      <c r="H93" s="1">
        <v>14</v>
      </c>
      <c r="I93" s="1">
        <v>30</v>
      </c>
      <c r="J93" s="5" t="s">
        <v>274</v>
      </c>
      <c r="K93" s="5" t="s">
        <v>275</v>
      </c>
      <c r="L93" s="5" t="s">
        <v>276</v>
      </c>
      <c r="M93" s="5" t="s">
        <v>277</v>
      </c>
    </row>
    <row r="94" spans="1:13" x14ac:dyDescent="0.45">
      <c r="A94" s="1">
        <v>175</v>
      </c>
      <c r="B94" t="s">
        <v>278</v>
      </c>
      <c r="C94" t="s">
        <v>423</v>
      </c>
      <c r="D94" s="6">
        <f t="shared" si="5"/>
        <v>181.81818181818181</v>
      </c>
      <c r="E94" s="6">
        <f t="shared" si="6"/>
        <v>90.909090909090907</v>
      </c>
      <c r="F94" s="6">
        <f t="shared" si="13"/>
        <v>3.0303030303030303</v>
      </c>
      <c r="G94" s="6">
        <f t="shared" si="14"/>
        <v>1.5151515151515151</v>
      </c>
      <c r="H94" s="1">
        <v>11</v>
      </c>
      <c r="I94" s="1">
        <v>22</v>
      </c>
      <c r="J94" s="5">
        <v>42688</v>
      </c>
      <c r="K94" s="5" t="s">
        <v>75</v>
      </c>
      <c r="L94" s="5" t="s">
        <v>279</v>
      </c>
      <c r="M94" s="5" t="s">
        <v>35</v>
      </c>
    </row>
    <row r="95" spans="1:13" x14ac:dyDescent="0.45">
      <c r="A95" s="1">
        <v>176</v>
      </c>
      <c r="B95" t="s">
        <v>280</v>
      </c>
      <c r="C95" t="s">
        <v>424</v>
      </c>
      <c r="D95" s="6">
        <f t="shared" si="5"/>
        <v>2000</v>
      </c>
      <c r="E95" s="6">
        <f t="shared" si="6"/>
        <v>2000</v>
      </c>
      <c r="F95" s="6">
        <f t="shared" si="13"/>
        <v>33.333333333333336</v>
      </c>
      <c r="G95" s="6">
        <f t="shared" si="14"/>
        <v>33.333333333333336</v>
      </c>
      <c r="H95" s="1">
        <v>1</v>
      </c>
      <c r="I95" s="1">
        <v>1</v>
      </c>
      <c r="J95" s="5" t="s">
        <v>281</v>
      </c>
      <c r="K95" s="5" t="s">
        <v>282</v>
      </c>
      <c r="L95" s="5" t="s">
        <v>283</v>
      </c>
      <c r="M95" s="5" t="s">
        <v>240</v>
      </c>
    </row>
    <row r="96" spans="1:13" x14ac:dyDescent="0.45">
      <c r="A96" s="1">
        <v>180</v>
      </c>
      <c r="B96" t="s">
        <v>284</v>
      </c>
      <c r="C96" t="s">
        <v>425</v>
      </c>
      <c r="D96" s="6">
        <f t="shared" si="5"/>
        <v>250</v>
      </c>
      <c r="E96" s="6">
        <f t="shared" si="6"/>
        <v>142.85714285714286</v>
      </c>
      <c r="F96" s="6">
        <f t="shared" si="13"/>
        <v>4.166666666666667</v>
      </c>
      <c r="G96" s="6">
        <f t="shared" si="14"/>
        <v>2.3809523809523809</v>
      </c>
      <c r="H96" s="1">
        <v>8</v>
      </c>
      <c r="I96" s="1">
        <v>14</v>
      </c>
      <c r="J96" s="5">
        <v>42592</v>
      </c>
      <c r="K96" s="5">
        <v>42655</v>
      </c>
      <c r="L96" s="5">
        <v>42718</v>
      </c>
      <c r="M96" s="5" t="s">
        <v>103</v>
      </c>
    </row>
    <row r="97" spans="1:13" x14ac:dyDescent="0.45">
      <c r="A97" s="1">
        <v>181</v>
      </c>
      <c r="B97" t="s">
        <v>285</v>
      </c>
      <c r="C97" t="s">
        <v>426</v>
      </c>
      <c r="D97" s="6">
        <f t="shared" si="5"/>
        <v>125</v>
      </c>
      <c r="E97" s="6">
        <f t="shared" si="6"/>
        <v>71.428571428571431</v>
      </c>
      <c r="F97" s="6">
        <f t="shared" si="13"/>
        <v>2.0833333333333335</v>
      </c>
      <c r="G97" s="6">
        <f t="shared" si="14"/>
        <v>1.1904761904761905</v>
      </c>
      <c r="H97" s="1">
        <v>16</v>
      </c>
      <c r="I97" s="1">
        <v>28</v>
      </c>
      <c r="J97" s="5" t="s">
        <v>33</v>
      </c>
      <c r="K97" s="5" t="s">
        <v>286</v>
      </c>
      <c r="L97" s="5" t="s">
        <v>22</v>
      </c>
      <c r="M97" s="5" t="s">
        <v>249</v>
      </c>
    </row>
    <row r="98" spans="1:13" x14ac:dyDescent="0.45">
      <c r="A98" s="1" t="s">
        <v>287</v>
      </c>
      <c r="B98" t="s">
        <v>288</v>
      </c>
      <c r="C98" t="s">
        <v>427</v>
      </c>
      <c r="D98" s="6">
        <f t="shared" si="5"/>
        <v>181.81818181818181</v>
      </c>
      <c r="E98" s="6">
        <f t="shared" si="6"/>
        <v>142.85714285714286</v>
      </c>
      <c r="F98" s="6">
        <f t="shared" si="13"/>
        <v>3.0303030303030303</v>
      </c>
      <c r="G98" s="6">
        <f t="shared" si="14"/>
        <v>2.3809523809523809</v>
      </c>
      <c r="H98" s="1">
        <v>11</v>
      </c>
      <c r="I98" s="1">
        <v>14</v>
      </c>
      <c r="J98" s="5">
        <v>42688</v>
      </c>
    </row>
    <row r="99" spans="1:13" x14ac:dyDescent="0.45">
      <c r="A99" s="1">
        <v>184</v>
      </c>
      <c r="B99" t="s">
        <v>289</v>
      </c>
      <c r="C99" t="s">
        <v>428</v>
      </c>
      <c r="D99" s="6">
        <f t="shared" si="5"/>
        <v>250</v>
      </c>
      <c r="E99" s="6">
        <f t="shared" si="6"/>
        <v>200</v>
      </c>
      <c r="F99" s="6">
        <f t="shared" si="13"/>
        <v>4.166666666666667</v>
      </c>
      <c r="G99" s="6">
        <f t="shared" si="14"/>
        <v>3.3333333333333335</v>
      </c>
      <c r="H99" s="1">
        <v>8</v>
      </c>
      <c r="I99" s="1">
        <v>10</v>
      </c>
      <c r="J99" s="5">
        <v>42592</v>
      </c>
    </row>
    <row r="100" spans="1:13" x14ac:dyDescent="0.45">
      <c r="A100" s="1" t="s">
        <v>290</v>
      </c>
      <c r="B100" t="s">
        <v>291</v>
      </c>
      <c r="C100" t="s">
        <v>429</v>
      </c>
      <c r="D100" s="6">
        <f t="shared" si="5"/>
        <v>285.71428571428572</v>
      </c>
      <c r="E100" s="6">
        <f t="shared" si="6"/>
        <v>222.22222222222223</v>
      </c>
      <c r="F100" s="6">
        <f t="shared" si="13"/>
        <v>4.7619047619047619</v>
      </c>
      <c r="G100" s="6">
        <f t="shared" si="14"/>
        <v>3.7037037037037037</v>
      </c>
      <c r="H100" s="1">
        <v>7</v>
      </c>
      <c r="I100" s="1">
        <v>9</v>
      </c>
      <c r="J100" s="5">
        <v>42560</v>
      </c>
    </row>
    <row r="101" spans="1:13" x14ac:dyDescent="0.45">
      <c r="A101" s="1" t="s">
        <v>292</v>
      </c>
      <c r="B101" t="s">
        <v>293</v>
      </c>
      <c r="C101" t="s">
        <v>430</v>
      </c>
      <c r="D101" s="6">
        <f t="shared" si="5"/>
        <v>400</v>
      </c>
      <c r="E101" s="6">
        <f t="shared" si="6"/>
        <v>285.71428571428572</v>
      </c>
      <c r="F101" s="6">
        <f t="shared" si="13"/>
        <v>6.666666666666667</v>
      </c>
      <c r="G101" s="6">
        <f t="shared" si="14"/>
        <v>4.7619047619047619</v>
      </c>
      <c r="H101" s="1">
        <v>5</v>
      </c>
      <c r="I101" s="1">
        <v>7</v>
      </c>
      <c r="J101" s="5">
        <v>42497</v>
      </c>
    </row>
    <row r="102" spans="1:13" x14ac:dyDescent="0.45">
      <c r="A102" s="1" t="s">
        <v>294</v>
      </c>
      <c r="B102" t="s">
        <v>295</v>
      </c>
      <c r="C102" t="s">
        <v>431</v>
      </c>
      <c r="D102" s="6">
        <f t="shared" si="5"/>
        <v>2000</v>
      </c>
      <c r="E102" s="6">
        <f t="shared" si="6"/>
        <v>1000</v>
      </c>
      <c r="F102" s="6">
        <f t="shared" si="13"/>
        <v>33.333333333333336</v>
      </c>
      <c r="G102" s="6">
        <f t="shared" si="14"/>
        <v>16.666666666666668</v>
      </c>
      <c r="H102" s="1">
        <v>1</v>
      </c>
      <c r="I102" s="1">
        <v>2</v>
      </c>
      <c r="J102" s="5">
        <v>42371</v>
      </c>
    </row>
    <row r="103" spans="1:13" x14ac:dyDescent="0.45">
      <c r="A103" s="1" t="s">
        <v>296</v>
      </c>
      <c r="B103" t="s">
        <v>297</v>
      </c>
      <c r="C103" t="s">
        <v>432</v>
      </c>
      <c r="D103" s="6">
        <f t="shared" si="5"/>
        <v>250</v>
      </c>
      <c r="E103" s="6">
        <f t="shared" si="6"/>
        <v>222.22222222222223</v>
      </c>
      <c r="F103" s="6">
        <f t="shared" si="13"/>
        <v>4.166666666666667</v>
      </c>
      <c r="G103" s="6">
        <f t="shared" si="14"/>
        <v>3.7037037037037037</v>
      </c>
      <c r="H103" s="1">
        <v>8</v>
      </c>
      <c r="I103" s="1">
        <v>9</v>
      </c>
      <c r="J103" s="5">
        <v>42591</v>
      </c>
    </row>
    <row r="104" spans="1:13" x14ac:dyDescent="0.45">
      <c r="A104" s="1" t="s">
        <v>298</v>
      </c>
      <c r="B104" t="s">
        <v>299</v>
      </c>
      <c r="C104" t="s">
        <v>433</v>
      </c>
      <c r="D104" s="6">
        <f t="shared" si="5"/>
        <v>2000</v>
      </c>
      <c r="E104" s="6">
        <f t="shared" si="6"/>
        <v>666.66666666666663</v>
      </c>
      <c r="F104" s="6">
        <f t="shared" si="13"/>
        <v>33.333333333333336</v>
      </c>
      <c r="G104" s="6">
        <f t="shared" si="14"/>
        <v>11.111111111111111</v>
      </c>
      <c r="H104" s="1">
        <v>1</v>
      </c>
      <c r="I104" s="1">
        <v>3</v>
      </c>
      <c r="J104" s="5" t="s">
        <v>123</v>
      </c>
    </row>
    <row r="105" spans="1:13" x14ac:dyDescent="0.45">
      <c r="A105" s="1">
        <v>185</v>
      </c>
      <c r="B105" t="s">
        <v>300</v>
      </c>
      <c r="C105" t="s">
        <v>434</v>
      </c>
      <c r="D105" s="6">
        <f t="shared" si="5"/>
        <v>400</v>
      </c>
      <c r="E105" s="6">
        <f t="shared" si="6"/>
        <v>333.33333333333331</v>
      </c>
      <c r="F105" s="6">
        <f t="shared" si="13"/>
        <v>6.666666666666667</v>
      </c>
      <c r="G105" s="6">
        <f t="shared" si="14"/>
        <v>5.5555555555555554</v>
      </c>
      <c r="H105" s="1">
        <v>5</v>
      </c>
      <c r="I105" s="1">
        <v>6</v>
      </c>
      <c r="J105" s="5">
        <v>42496</v>
      </c>
    </row>
    <row r="106" spans="1:13" x14ac:dyDescent="0.45">
      <c r="A106" s="1" t="s">
        <v>301</v>
      </c>
      <c r="B106" t="s">
        <v>302</v>
      </c>
      <c r="C106" t="s">
        <v>435</v>
      </c>
      <c r="D106" s="6">
        <f t="shared" ref="D106:D121" si="15">2000/H106</f>
        <v>2000</v>
      </c>
      <c r="E106" s="6">
        <f t="shared" ref="E106:E121" si="16">2000/I106</f>
        <v>666.66666666666663</v>
      </c>
      <c r="F106" s="6">
        <f t="shared" si="13"/>
        <v>33.333333333333336</v>
      </c>
      <c r="G106" s="6">
        <f t="shared" si="14"/>
        <v>11.111111111111111</v>
      </c>
      <c r="H106" s="1">
        <v>1</v>
      </c>
      <c r="I106" s="1">
        <v>3</v>
      </c>
      <c r="J106" s="5">
        <v>42372</v>
      </c>
    </row>
    <row r="107" spans="1:13" x14ac:dyDescent="0.45">
      <c r="A107" s="1" t="s">
        <v>303</v>
      </c>
      <c r="B107" t="s">
        <v>304</v>
      </c>
      <c r="C107" t="s">
        <v>436</v>
      </c>
      <c r="D107" s="6">
        <f t="shared" si="15"/>
        <v>1333.3333333333333</v>
      </c>
      <c r="E107" s="6">
        <f t="shared" si="16"/>
        <v>666.66666666666663</v>
      </c>
      <c r="F107" s="6">
        <f t="shared" si="13"/>
        <v>22.222222222222221</v>
      </c>
      <c r="G107" s="6">
        <f t="shared" si="14"/>
        <v>11.111111111111111</v>
      </c>
      <c r="H107" s="1">
        <v>1.5</v>
      </c>
      <c r="I107" s="1">
        <v>3</v>
      </c>
      <c r="J107" s="5" t="s">
        <v>305</v>
      </c>
    </row>
    <row r="108" spans="1:13" x14ac:dyDescent="0.45">
      <c r="A108" s="1" t="s">
        <v>306</v>
      </c>
      <c r="B108" t="s">
        <v>307</v>
      </c>
      <c r="C108" t="s">
        <v>437</v>
      </c>
      <c r="D108" s="6">
        <f t="shared" si="15"/>
        <v>1333.3333333333333</v>
      </c>
      <c r="E108" s="6">
        <f t="shared" si="16"/>
        <v>666.66666666666663</v>
      </c>
      <c r="F108" s="6">
        <f t="shared" si="13"/>
        <v>22.222222222222221</v>
      </c>
      <c r="G108" s="6">
        <f t="shared" si="14"/>
        <v>11.111111111111111</v>
      </c>
      <c r="H108" s="1">
        <v>1.5</v>
      </c>
      <c r="I108" s="1">
        <v>3</v>
      </c>
      <c r="J108" s="5" t="s">
        <v>305</v>
      </c>
    </row>
    <row r="109" spans="1:13" x14ac:dyDescent="0.45">
      <c r="A109" s="1" t="s">
        <v>308</v>
      </c>
      <c r="B109" t="s">
        <v>309</v>
      </c>
      <c r="C109" t="s">
        <v>438</v>
      </c>
      <c r="D109" s="6">
        <f t="shared" si="15"/>
        <v>1333.3333333333333</v>
      </c>
      <c r="E109" s="6">
        <f t="shared" si="16"/>
        <v>666.66666666666663</v>
      </c>
      <c r="F109" s="6">
        <f t="shared" si="13"/>
        <v>22.222222222222221</v>
      </c>
      <c r="G109" s="6">
        <f t="shared" si="14"/>
        <v>11.111111111111111</v>
      </c>
      <c r="H109" s="1">
        <v>1.5</v>
      </c>
      <c r="I109" s="1">
        <v>3</v>
      </c>
      <c r="J109" s="5" t="s">
        <v>305</v>
      </c>
    </row>
    <row r="110" spans="1:13" x14ac:dyDescent="0.45">
      <c r="A110" s="1">
        <v>188</v>
      </c>
      <c r="B110" t="s">
        <v>310</v>
      </c>
      <c r="C110" t="s">
        <v>439</v>
      </c>
      <c r="D110" s="6">
        <f t="shared" si="15"/>
        <v>400</v>
      </c>
      <c r="E110" s="6">
        <f t="shared" si="16"/>
        <v>333.33333333333331</v>
      </c>
      <c r="F110" s="6">
        <f t="shared" si="13"/>
        <v>6.666666666666667</v>
      </c>
      <c r="G110" s="6">
        <f t="shared" si="14"/>
        <v>5.5555555555555554</v>
      </c>
      <c r="H110" s="1">
        <v>5</v>
      </c>
      <c r="I110" s="1">
        <v>6</v>
      </c>
      <c r="J110" s="5">
        <v>42496</v>
      </c>
    </row>
    <row r="111" spans="1:13" x14ac:dyDescent="0.45">
      <c r="A111" s="1">
        <v>189</v>
      </c>
      <c r="B111" t="s">
        <v>311</v>
      </c>
      <c r="C111" t="s">
        <v>440</v>
      </c>
      <c r="D111" s="6">
        <f t="shared" si="15"/>
        <v>500</v>
      </c>
      <c r="E111" s="6">
        <f t="shared" si="16"/>
        <v>400</v>
      </c>
      <c r="F111" s="6">
        <f t="shared" si="13"/>
        <v>8.3333333333333339</v>
      </c>
      <c r="G111" s="6">
        <f t="shared" si="14"/>
        <v>6.666666666666667</v>
      </c>
      <c r="H111" s="1">
        <v>4</v>
      </c>
      <c r="I111" s="1">
        <v>5</v>
      </c>
      <c r="J111" s="5">
        <v>42465</v>
      </c>
    </row>
    <row r="112" spans="1:13" x14ac:dyDescent="0.45">
      <c r="A112" s="1" t="s">
        <v>312</v>
      </c>
      <c r="B112" t="s">
        <v>313</v>
      </c>
      <c r="C112" t="s">
        <v>441</v>
      </c>
      <c r="D112" s="6">
        <f t="shared" si="15"/>
        <v>666.66666666666663</v>
      </c>
      <c r="E112" s="6">
        <f t="shared" si="16"/>
        <v>500</v>
      </c>
      <c r="F112" s="6">
        <f t="shared" si="13"/>
        <v>11.111111111111111</v>
      </c>
      <c r="G112" s="6">
        <f t="shared" si="14"/>
        <v>8.3333333333333339</v>
      </c>
      <c r="H112" s="1">
        <v>3</v>
      </c>
      <c r="I112" s="1">
        <v>4</v>
      </c>
      <c r="J112" s="5">
        <v>42433</v>
      </c>
    </row>
    <row r="113" spans="1:13" x14ac:dyDescent="0.45">
      <c r="A113" s="1">
        <v>190</v>
      </c>
      <c r="B113" t="s">
        <v>314</v>
      </c>
      <c r="C113" t="s">
        <v>442</v>
      </c>
      <c r="D113" s="6">
        <f t="shared" si="15"/>
        <v>1000</v>
      </c>
      <c r="E113" s="6">
        <f t="shared" si="16"/>
        <v>666.66666666666663</v>
      </c>
      <c r="F113" s="6">
        <f t="shared" si="13"/>
        <v>16.666666666666668</v>
      </c>
      <c r="G113" s="6">
        <f t="shared" si="14"/>
        <v>11.111111111111111</v>
      </c>
      <c r="H113" s="1">
        <v>2</v>
      </c>
      <c r="I113" s="1">
        <v>3</v>
      </c>
      <c r="J113" s="5">
        <v>42403</v>
      </c>
    </row>
    <row r="114" spans="1:13" x14ac:dyDescent="0.45">
      <c r="A114" s="1" t="s">
        <v>315</v>
      </c>
      <c r="B114" t="s">
        <v>316</v>
      </c>
      <c r="C114" t="s">
        <v>443</v>
      </c>
      <c r="D114" s="6">
        <f t="shared" si="15"/>
        <v>1000</v>
      </c>
      <c r="E114" s="6">
        <f t="shared" si="16"/>
        <v>333.33333333333331</v>
      </c>
      <c r="F114" s="6">
        <f t="shared" si="13"/>
        <v>16.666666666666668</v>
      </c>
      <c r="G114" s="6">
        <f t="shared" si="14"/>
        <v>5.5555555555555554</v>
      </c>
      <c r="H114" s="1">
        <v>2</v>
      </c>
      <c r="I114" s="1">
        <v>6</v>
      </c>
      <c r="J114" s="5">
        <v>42406</v>
      </c>
    </row>
    <row r="115" spans="1:13" x14ac:dyDescent="0.45">
      <c r="A115" s="1" t="s">
        <v>317</v>
      </c>
      <c r="B115" t="s">
        <v>318</v>
      </c>
      <c r="C115" t="s">
        <v>444</v>
      </c>
      <c r="D115" s="6">
        <f t="shared" si="15"/>
        <v>1333.3333333333333</v>
      </c>
      <c r="E115" s="6">
        <f t="shared" si="16"/>
        <v>800</v>
      </c>
      <c r="F115" s="6">
        <f t="shared" si="13"/>
        <v>22.222222222222221</v>
      </c>
      <c r="G115" s="6">
        <f t="shared" si="14"/>
        <v>13.333333333333334</v>
      </c>
      <c r="H115" s="1">
        <v>1.5</v>
      </c>
      <c r="I115" s="1">
        <v>2.5</v>
      </c>
      <c r="J115" s="5" t="s">
        <v>319</v>
      </c>
    </row>
    <row r="116" spans="1:13" x14ac:dyDescent="0.45">
      <c r="A116" s="1">
        <v>191</v>
      </c>
      <c r="B116" t="s">
        <v>320</v>
      </c>
      <c r="C116" t="s">
        <v>445</v>
      </c>
      <c r="D116" s="6">
        <f t="shared" si="15"/>
        <v>2000</v>
      </c>
      <c r="E116" s="6">
        <f t="shared" si="16"/>
        <v>1000</v>
      </c>
      <c r="F116" s="6">
        <f t="shared" si="13"/>
        <v>33.333333333333336</v>
      </c>
      <c r="G116" s="6">
        <f t="shared" si="14"/>
        <v>16.666666666666668</v>
      </c>
      <c r="H116" s="1">
        <v>1</v>
      </c>
      <c r="I116" s="1">
        <v>2</v>
      </c>
      <c r="J116" s="5">
        <v>42371</v>
      </c>
    </row>
    <row r="117" spans="1:13" x14ac:dyDescent="0.45">
      <c r="A117" s="1" t="s">
        <v>321</v>
      </c>
      <c r="B117" t="s">
        <v>322</v>
      </c>
      <c r="C117" t="s">
        <v>446</v>
      </c>
      <c r="D117" s="6">
        <f t="shared" si="15"/>
        <v>2000</v>
      </c>
      <c r="E117" s="6">
        <f t="shared" si="16"/>
        <v>1000</v>
      </c>
      <c r="F117" s="6">
        <f t="shared" si="13"/>
        <v>33.333333333333336</v>
      </c>
      <c r="G117" s="6">
        <f t="shared" si="14"/>
        <v>16.666666666666668</v>
      </c>
      <c r="H117" s="1">
        <v>1</v>
      </c>
      <c r="I117" s="1">
        <v>2</v>
      </c>
      <c r="J117" s="5">
        <v>42371</v>
      </c>
    </row>
    <row r="118" spans="1:13" x14ac:dyDescent="0.45">
      <c r="A118" s="1" t="s">
        <v>323</v>
      </c>
      <c r="B118" t="s">
        <v>324</v>
      </c>
      <c r="C118" t="s">
        <v>447</v>
      </c>
      <c r="D118" s="6">
        <f t="shared" si="15"/>
        <v>2000</v>
      </c>
      <c r="E118" s="6">
        <f t="shared" si="16"/>
        <v>1000</v>
      </c>
      <c r="F118" s="6">
        <f t="shared" si="13"/>
        <v>33.333333333333336</v>
      </c>
      <c r="G118" s="6">
        <f t="shared" si="14"/>
        <v>16.666666666666668</v>
      </c>
      <c r="H118" s="1">
        <v>1</v>
      </c>
      <c r="I118" s="1">
        <v>2</v>
      </c>
      <c r="J118" s="5" t="s">
        <v>60</v>
      </c>
    </row>
    <row r="119" spans="1:13" x14ac:dyDescent="0.45">
      <c r="A119" s="1">
        <v>192</v>
      </c>
      <c r="B119" t="s">
        <v>325</v>
      </c>
      <c r="C119" t="s">
        <v>448</v>
      </c>
      <c r="D119" s="6">
        <f t="shared" si="15"/>
        <v>1000</v>
      </c>
      <c r="E119" s="6">
        <f t="shared" si="16"/>
        <v>666.66666666666663</v>
      </c>
      <c r="F119" s="6">
        <f t="shared" si="13"/>
        <v>16.666666666666668</v>
      </c>
      <c r="G119" s="6">
        <f t="shared" si="14"/>
        <v>11.111111111111111</v>
      </c>
      <c r="H119" s="1">
        <v>2</v>
      </c>
      <c r="I119" s="1">
        <v>3</v>
      </c>
      <c r="J119" s="5">
        <v>42403</v>
      </c>
    </row>
    <row r="120" spans="1:13" x14ac:dyDescent="0.45">
      <c r="A120" s="1" t="s">
        <v>326</v>
      </c>
      <c r="B120" t="s">
        <v>327</v>
      </c>
      <c r="C120" t="s">
        <v>449</v>
      </c>
      <c r="D120" s="6"/>
      <c r="E120" s="6"/>
      <c r="F120" s="6"/>
      <c r="G120" s="6"/>
      <c r="J120" s="5" t="s">
        <v>135</v>
      </c>
      <c r="K120" s="5" t="s">
        <v>135</v>
      </c>
      <c r="L120" s="5" t="s">
        <v>135</v>
      </c>
      <c r="M120" s="5" t="s">
        <v>135</v>
      </c>
    </row>
    <row r="121" spans="1:13" x14ac:dyDescent="0.45">
      <c r="A121" s="1">
        <v>193</v>
      </c>
      <c r="B121" t="s">
        <v>328</v>
      </c>
      <c r="C121" t="s">
        <v>450</v>
      </c>
      <c r="D121" s="6">
        <f t="shared" si="15"/>
        <v>2000</v>
      </c>
      <c r="E121" s="6">
        <f t="shared" si="16"/>
        <v>1000</v>
      </c>
      <c r="F121" s="6">
        <f t="shared" ref="F121" si="17">D121/60</f>
        <v>33.333333333333336</v>
      </c>
      <c r="G121" s="6">
        <f t="shared" ref="G121" si="18">E121/60</f>
        <v>16.666666666666668</v>
      </c>
      <c r="H121" s="1">
        <v>1</v>
      </c>
      <c r="I121" s="1">
        <v>2</v>
      </c>
      <c r="J121" s="5" t="s">
        <v>100</v>
      </c>
      <c r="K121" s="5">
        <v>42371</v>
      </c>
      <c r="L121" s="5" t="s">
        <v>329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7"/>
  <sheetViews>
    <sheetView showGridLines="0" zoomScale="85" zoomScaleNormal="85" workbookViewId="0">
      <selection sqref="A1:B1"/>
    </sheetView>
  </sheetViews>
  <sheetFormatPr defaultRowHeight="14.25" x14ac:dyDescent="0.45"/>
  <cols>
    <col min="1" max="1" width="11.73046875" style="1" customWidth="1"/>
    <col min="2" max="2" width="51.3984375" bestFit="1" customWidth="1"/>
    <col min="3" max="3" width="83.59765625" bestFit="1" customWidth="1"/>
    <col min="4" max="7" width="10.59765625" customWidth="1"/>
    <col min="8" max="9" width="12.3984375" style="1" customWidth="1"/>
    <col min="10" max="10" width="25" style="5" bestFit="1" customWidth="1"/>
    <col min="11" max="12" width="19.3984375" style="5" bestFit="1" customWidth="1"/>
  </cols>
  <sheetData>
    <row r="1" spans="1:12" x14ac:dyDescent="0.45">
      <c r="J1" s="8" t="s">
        <v>0</v>
      </c>
      <c r="K1" s="8"/>
      <c r="L1" s="8"/>
    </row>
    <row r="2" spans="1:12" ht="42.75" x14ac:dyDescent="0.45">
      <c r="A2" s="1" t="s">
        <v>1</v>
      </c>
      <c r="B2" t="s">
        <v>2</v>
      </c>
      <c r="D2" s="7" t="s">
        <v>1325</v>
      </c>
      <c r="E2" s="7" t="s">
        <v>1325</v>
      </c>
      <c r="F2" s="7" t="s">
        <v>1328</v>
      </c>
      <c r="G2" s="7" t="s">
        <v>1328</v>
      </c>
      <c r="H2" s="7" t="s">
        <v>1326</v>
      </c>
      <c r="I2" s="7" t="s">
        <v>1327</v>
      </c>
      <c r="J2" s="5" t="s">
        <v>3</v>
      </c>
      <c r="K2" s="5" t="s">
        <v>4</v>
      </c>
      <c r="L2" s="5" t="s">
        <v>5</v>
      </c>
    </row>
    <row r="3" spans="1:12" x14ac:dyDescent="0.45">
      <c r="A3" s="1">
        <v>400</v>
      </c>
      <c r="B3" t="s">
        <v>451</v>
      </c>
      <c r="C3" t="s">
        <v>572</v>
      </c>
      <c r="D3" s="6">
        <f t="shared" ref="D3:D16" si="0">2000/H3</f>
        <v>13.333333333333334</v>
      </c>
      <c r="E3" s="6">
        <f t="shared" ref="E3:E16" si="1">2000/I3</f>
        <v>8.695652173913043</v>
      </c>
      <c r="F3" s="6">
        <f>D3/60</f>
        <v>0.22222222222222224</v>
      </c>
      <c r="G3" s="6">
        <f>E3/60</f>
        <v>0.14492753623188406</v>
      </c>
      <c r="H3" s="1">
        <v>150</v>
      </c>
      <c r="I3" s="1">
        <v>230</v>
      </c>
      <c r="J3" s="5" t="s">
        <v>452</v>
      </c>
      <c r="K3" s="5" t="s">
        <v>453</v>
      </c>
      <c r="L3" s="5" t="s">
        <v>454</v>
      </c>
    </row>
    <row r="4" spans="1:12" x14ac:dyDescent="0.45">
      <c r="A4" s="1" t="s">
        <v>455</v>
      </c>
      <c r="B4" t="s">
        <v>456</v>
      </c>
      <c r="C4" t="s">
        <v>573</v>
      </c>
      <c r="D4" s="6">
        <f t="shared" si="0"/>
        <v>66.666666666666671</v>
      </c>
      <c r="E4" s="6">
        <f t="shared" si="1"/>
        <v>28.571428571428573</v>
      </c>
      <c r="F4" s="6">
        <f t="shared" ref="F4:F55" si="2">D4/60</f>
        <v>1.1111111111111112</v>
      </c>
      <c r="G4" s="6">
        <f t="shared" ref="G4:G55" si="3">E4/60</f>
        <v>0.47619047619047622</v>
      </c>
      <c r="H4" s="1">
        <v>30</v>
      </c>
      <c r="I4" s="1">
        <v>70</v>
      </c>
      <c r="J4" s="5" t="s">
        <v>457</v>
      </c>
      <c r="K4" s="5" t="s">
        <v>458</v>
      </c>
      <c r="L4" s="5" t="s">
        <v>216</v>
      </c>
    </row>
    <row r="5" spans="1:12" x14ac:dyDescent="0.45">
      <c r="A5" s="1">
        <v>401</v>
      </c>
      <c r="B5" t="s">
        <v>459</v>
      </c>
      <c r="C5" t="s">
        <v>574</v>
      </c>
      <c r="D5" s="6">
        <f t="shared" si="0"/>
        <v>117.64705882352941</v>
      </c>
      <c r="E5" s="6">
        <f t="shared" si="1"/>
        <v>71.428571428571431</v>
      </c>
      <c r="F5" s="6">
        <f t="shared" si="2"/>
        <v>1.9607843137254901</v>
      </c>
      <c r="G5" s="6">
        <f t="shared" si="3"/>
        <v>1.1904761904761905</v>
      </c>
      <c r="H5" s="1">
        <v>17</v>
      </c>
      <c r="I5" s="1">
        <v>28</v>
      </c>
      <c r="J5" s="5" t="s">
        <v>44</v>
      </c>
      <c r="K5" s="5" t="s">
        <v>460</v>
      </c>
      <c r="L5" s="5" t="s">
        <v>249</v>
      </c>
    </row>
    <row r="6" spans="1:12" x14ac:dyDescent="0.45">
      <c r="A6" s="1" t="s">
        <v>461</v>
      </c>
      <c r="B6" t="s">
        <v>462</v>
      </c>
      <c r="C6" t="s">
        <v>575</v>
      </c>
      <c r="D6" s="6">
        <f t="shared" si="0"/>
        <v>117.64705882352941</v>
      </c>
      <c r="E6" s="6">
        <f t="shared" si="1"/>
        <v>71.428571428571431</v>
      </c>
      <c r="F6" s="6">
        <f t="shared" si="2"/>
        <v>1.9607843137254901</v>
      </c>
      <c r="G6" s="6">
        <f t="shared" si="3"/>
        <v>1.1904761904761905</v>
      </c>
      <c r="H6" s="1">
        <v>17</v>
      </c>
      <c r="I6" s="1">
        <v>28</v>
      </c>
      <c r="J6" s="5" t="s">
        <v>44</v>
      </c>
      <c r="K6" s="5" t="s">
        <v>460</v>
      </c>
      <c r="L6" s="5" t="s">
        <v>249</v>
      </c>
    </row>
    <row r="7" spans="1:12" x14ac:dyDescent="0.45">
      <c r="A7" s="1" t="s">
        <v>463</v>
      </c>
      <c r="B7" t="s">
        <v>464</v>
      </c>
      <c r="C7" t="s">
        <v>576</v>
      </c>
      <c r="D7" s="6">
        <f t="shared" si="0"/>
        <v>125</v>
      </c>
      <c r="E7" s="6">
        <f t="shared" si="1"/>
        <v>100</v>
      </c>
      <c r="F7" s="6">
        <f t="shared" si="2"/>
        <v>2.0833333333333335</v>
      </c>
      <c r="G7" s="6">
        <f t="shared" si="3"/>
        <v>1.6666666666666667</v>
      </c>
      <c r="H7" s="1">
        <v>16</v>
      </c>
      <c r="I7" s="1">
        <v>20</v>
      </c>
      <c r="J7" s="5" t="s">
        <v>465</v>
      </c>
      <c r="K7" s="5" t="s">
        <v>235</v>
      </c>
      <c r="L7" s="5" t="s">
        <v>45</v>
      </c>
    </row>
    <row r="8" spans="1:12" x14ac:dyDescent="0.45">
      <c r="A8" s="1" t="s">
        <v>466</v>
      </c>
      <c r="B8" t="s">
        <v>467</v>
      </c>
      <c r="C8" t="s">
        <v>577</v>
      </c>
      <c r="D8" s="6">
        <f t="shared" si="0"/>
        <v>1333.3333333333333</v>
      </c>
      <c r="E8" s="6">
        <f t="shared" si="1"/>
        <v>1000</v>
      </c>
      <c r="F8" s="6">
        <f t="shared" si="2"/>
        <v>22.222222222222221</v>
      </c>
      <c r="G8" s="6">
        <f t="shared" si="3"/>
        <v>16.666666666666668</v>
      </c>
      <c r="H8" s="1">
        <v>1.5</v>
      </c>
      <c r="I8" s="1">
        <v>2</v>
      </c>
      <c r="J8" s="5" t="s">
        <v>468</v>
      </c>
      <c r="K8" s="5" t="s">
        <v>469</v>
      </c>
      <c r="L8" s="5" t="s">
        <v>329</v>
      </c>
    </row>
    <row r="9" spans="1:12" x14ac:dyDescent="0.45">
      <c r="A9" s="1" t="s">
        <v>470</v>
      </c>
      <c r="B9" t="s">
        <v>471</v>
      </c>
      <c r="C9" t="s">
        <v>578</v>
      </c>
      <c r="D9" s="6">
        <f t="shared" si="0"/>
        <v>142.85714285714286</v>
      </c>
      <c r="E9" s="6">
        <f t="shared" si="1"/>
        <v>105.26315789473684</v>
      </c>
      <c r="F9" s="6">
        <f t="shared" si="2"/>
        <v>2.3809523809523809</v>
      </c>
      <c r="G9" s="6">
        <f t="shared" si="3"/>
        <v>1.7543859649122806</v>
      </c>
      <c r="H9" s="1">
        <v>14</v>
      </c>
      <c r="I9" s="1">
        <v>19</v>
      </c>
      <c r="J9" s="5" t="s">
        <v>32</v>
      </c>
      <c r="K9" s="5" t="s">
        <v>33</v>
      </c>
      <c r="L9" s="5" t="s">
        <v>50</v>
      </c>
    </row>
    <row r="10" spans="1:12" x14ac:dyDescent="0.45">
      <c r="A10" s="1">
        <v>402</v>
      </c>
      <c r="B10" t="s">
        <v>472</v>
      </c>
      <c r="C10" t="s">
        <v>579</v>
      </c>
      <c r="D10" s="6">
        <f t="shared" si="0"/>
        <v>117.64705882352941</v>
      </c>
      <c r="E10" s="6">
        <f t="shared" si="1"/>
        <v>71.428571428571431</v>
      </c>
      <c r="F10" s="6">
        <f t="shared" si="2"/>
        <v>1.9607843137254901</v>
      </c>
      <c r="G10" s="6">
        <f t="shared" si="3"/>
        <v>1.1904761904761905</v>
      </c>
      <c r="H10" s="1">
        <v>17</v>
      </c>
      <c r="I10" s="1">
        <v>28</v>
      </c>
      <c r="J10" s="5" t="s">
        <v>44</v>
      </c>
      <c r="K10" s="5" t="s">
        <v>460</v>
      </c>
      <c r="L10" s="5" t="s">
        <v>249</v>
      </c>
    </row>
    <row r="11" spans="1:12" x14ac:dyDescent="0.45">
      <c r="A11" s="1" t="s">
        <v>473</v>
      </c>
      <c r="B11" t="s">
        <v>474</v>
      </c>
      <c r="C11" t="s">
        <v>580</v>
      </c>
      <c r="D11" s="6">
        <f t="shared" si="0"/>
        <v>250</v>
      </c>
      <c r="E11" s="6">
        <f t="shared" si="1"/>
        <v>142.85714285714286</v>
      </c>
      <c r="F11" s="6">
        <f t="shared" si="2"/>
        <v>4.166666666666667</v>
      </c>
      <c r="G11" s="6">
        <f t="shared" si="3"/>
        <v>2.3809523809523809</v>
      </c>
      <c r="H11" s="1">
        <v>8</v>
      </c>
      <c r="I11" s="1">
        <v>14</v>
      </c>
      <c r="J11" s="5">
        <v>42592</v>
      </c>
      <c r="K11" s="5">
        <v>42657</v>
      </c>
      <c r="L11" s="5" t="s">
        <v>103</v>
      </c>
    </row>
    <row r="12" spans="1:12" x14ac:dyDescent="0.45">
      <c r="A12" s="1" t="s">
        <v>475</v>
      </c>
      <c r="B12" t="s">
        <v>476</v>
      </c>
      <c r="C12" t="s">
        <v>581</v>
      </c>
      <c r="D12" s="6">
        <f t="shared" si="0"/>
        <v>500</v>
      </c>
      <c r="E12" s="6">
        <f t="shared" si="1"/>
        <v>285.71428571428572</v>
      </c>
      <c r="F12" s="6">
        <f t="shared" si="2"/>
        <v>8.3333333333333339</v>
      </c>
      <c r="G12" s="6">
        <f t="shared" si="3"/>
        <v>4.7619047619047619</v>
      </c>
      <c r="H12" s="1">
        <v>4</v>
      </c>
      <c r="I12" s="1">
        <v>7</v>
      </c>
      <c r="J12" s="5">
        <v>42465</v>
      </c>
      <c r="K12" s="5">
        <v>42497</v>
      </c>
      <c r="L12" s="5" t="s">
        <v>109</v>
      </c>
    </row>
    <row r="13" spans="1:12" x14ac:dyDescent="0.45">
      <c r="A13" s="1" t="s">
        <v>477</v>
      </c>
      <c r="B13" t="s">
        <v>478</v>
      </c>
      <c r="C13" t="s">
        <v>582</v>
      </c>
      <c r="D13" s="6">
        <f t="shared" si="0"/>
        <v>666.66666666666663</v>
      </c>
      <c r="E13" s="6">
        <f t="shared" si="1"/>
        <v>333.33333333333331</v>
      </c>
      <c r="F13" s="6">
        <f t="shared" si="2"/>
        <v>11.111111111111111</v>
      </c>
      <c r="G13" s="6">
        <f t="shared" si="3"/>
        <v>5.5555555555555554</v>
      </c>
      <c r="H13" s="1">
        <v>3</v>
      </c>
      <c r="I13" s="1">
        <v>6</v>
      </c>
      <c r="J13" s="5">
        <v>42433</v>
      </c>
      <c r="K13" s="5">
        <v>42466</v>
      </c>
      <c r="L13" s="5" t="s">
        <v>479</v>
      </c>
    </row>
    <row r="14" spans="1:12" x14ac:dyDescent="0.45">
      <c r="A14" s="1" t="s">
        <v>480</v>
      </c>
      <c r="B14" t="s">
        <v>481</v>
      </c>
      <c r="C14" t="s">
        <v>583</v>
      </c>
      <c r="D14" s="6">
        <f t="shared" si="0"/>
        <v>666.66666666666663</v>
      </c>
      <c r="E14" s="6">
        <f t="shared" si="1"/>
        <v>333.33333333333331</v>
      </c>
      <c r="F14" s="6">
        <f t="shared" si="2"/>
        <v>11.111111111111111</v>
      </c>
      <c r="G14" s="6">
        <f t="shared" si="3"/>
        <v>5.5555555555555554</v>
      </c>
      <c r="H14" s="1">
        <v>3</v>
      </c>
      <c r="I14" s="1">
        <v>6</v>
      </c>
      <c r="J14" s="5">
        <v>42433</v>
      </c>
      <c r="K14" s="5">
        <v>42466</v>
      </c>
      <c r="L14" s="5" t="s">
        <v>479</v>
      </c>
    </row>
    <row r="15" spans="1:12" x14ac:dyDescent="0.45">
      <c r="A15" s="1" t="s">
        <v>482</v>
      </c>
      <c r="B15" t="s">
        <v>483</v>
      </c>
      <c r="C15" t="s">
        <v>584</v>
      </c>
      <c r="D15" s="6">
        <f t="shared" si="0"/>
        <v>142.85714285714286</v>
      </c>
      <c r="E15" s="6">
        <f t="shared" si="1"/>
        <v>100</v>
      </c>
      <c r="F15" s="6">
        <f t="shared" si="2"/>
        <v>2.3809523809523809</v>
      </c>
      <c r="G15" s="6">
        <f t="shared" si="3"/>
        <v>1.6666666666666667</v>
      </c>
      <c r="H15" s="1">
        <v>14</v>
      </c>
      <c r="I15" s="1">
        <v>20</v>
      </c>
      <c r="J15" s="5" t="s">
        <v>32</v>
      </c>
      <c r="K15" s="5" t="s">
        <v>484</v>
      </c>
      <c r="L15" s="5" t="s">
        <v>45</v>
      </c>
    </row>
    <row r="16" spans="1:12" x14ac:dyDescent="0.45">
      <c r="A16" s="1" t="s">
        <v>485</v>
      </c>
      <c r="B16" t="s">
        <v>486</v>
      </c>
      <c r="C16" t="s">
        <v>585</v>
      </c>
      <c r="D16" s="6">
        <f t="shared" si="0"/>
        <v>1000</v>
      </c>
      <c r="E16" s="6">
        <f t="shared" si="1"/>
        <v>666.66666666666663</v>
      </c>
      <c r="F16" s="6">
        <f t="shared" si="2"/>
        <v>16.666666666666668</v>
      </c>
      <c r="G16" s="6">
        <f t="shared" si="3"/>
        <v>11.111111111111111</v>
      </c>
      <c r="H16" s="1">
        <v>2</v>
      </c>
      <c r="I16" s="1">
        <v>3</v>
      </c>
      <c r="J16" s="5" t="s">
        <v>487</v>
      </c>
      <c r="K16" s="5" t="s">
        <v>488</v>
      </c>
      <c r="L16" s="5" t="s">
        <v>40</v>
      </c>
    </row>
    <row r="17" spans="1:12" x14ac:dyDescent="0.45">
      <c r="A17" s="1" t="s">
        <v>489</v>
      </c>
      <c r="B17" t="s">
        <v>490</v>
      </c>
      <c r="C17" t="s">
        <v>586</v>
      </c>
      <c r="D17" s="6"/>
      <c r="E17" s="6"/>
      <c r="F17" s="6"/>
      <c r="G17" s="6"/>
      <c r="J17" s="5" t="s">
        <v>135</v>
      </c>
      <c r="K17" s="5" t="s">
        <v>135</v>
      </c>
      <c r="L17" s="5" t="s">
        <v>135</v>
      </c>
    </row>
    <row r="18" spans="1:12" x14ac:dyDescent="0.45">
      <c r="A18" s="1">
        <v>403</v>
      </c>
      <c r="B18" t="s">
        <v>491</v>
      </c>
      <c r="C18" t="s">
        <v>587</v>
      </c>
      <c r="D18" s="6">
        <f t="shared" ref="D18:E21" si="4">2000/H18</f>
        <v>166.66666666666666</v>
      </c>
      <c r="E18" s="6">
        <f t="shared" si="4"/>
        <v>90.909090909090907</v>
      </c>
      <c r="F18" s="6">
        <f t="shared" si="2"/>
        <v>2.7777777777777777</v>
      </c>
      <c r="G18" s="6">
        <f t="shared" si="3"/>
        <v>1.5151515151515151</v>
      </c>
      <c r="H18" s="1">
        <v>12</v>
      </c>
      <c r="I18" s="1">
        <v>22</v>
      </c>
      <c r="J18" s="5">
        <v>42720</v>
      </c>
      <c r="K18" s="5" t="s">
        <v>34</v>
      </c>
      <c r="L18" s="5" t="s">
        <v>35</v>
      </c>
    </row>
    <row r="19" spans="1:12" x14ac:dyDescent="0.45">
      <c r="A19" s="1" t="s">
        <v>492</v>
      </c>
      <c r="B19" t="s">
        <v>493</v>
      </c>
      <c r="C19" t="s">
        <v>588</v>
      </c>
      <c r="D19" s="6">
        <f t="shared" si="4"/>
        <v>166.66666666666666</v>
      </c>
      <c r="E19" s="6">
        <f t="shared" si="4"/>
        <v>90.909090909090907</v>
      </c>
      <c r="F19" s="6">
        <f t="shared" si="2"/>
        <v>2.7777777777777777</v>
      </c>
      <c r="G19" s="6">
        <f t="shared" si="3"/>
        <v>1.5151515151515151</v>
      </c>
      <c r="H19" s="1">
        <v>12</v>
      </c>
      <c r="I19" s="1">
        <v>22</v>
      </c>
      <c r="J19" s="5">
        <v>42720</v>
      </c>
      <c r="K19" s="5" t="s">
        <v>34</v>
      </c>
      <c r="L19" s="5" t="s">
        <v>35</v>
      </c>
    </row>
    <row r="20" spans="1:12" x14ac:dyDescent="0.45">
      <c r="A20" s="1">
        <v>405</v>
      </c>
      <c r="B20" t="s">
        <v>494</v>
      </c>
      <c r="C20" t="s">
        <v>589</v>
      </c>
      <c r="D20" s="6">
        <f t="shared" si="4"/>
        <v>333.33333333333331</v>
      </c>
      <c r="E20" s="6">
        <f t="shared" si="4"/>
        <v>181.81818181818181</v>
      </c>
      <c r="F20" s="6">
        <f t="shared" si="2"/>
        <v>5.5555555555555554</v>
      </c>
      <c r="G20" s="6">
        <f t="shared" si="3"/>
        <v>3.0303030303030303</v>
      </c>
      <c r="H20" s="1">
        <v>6</v>
      </c>
      <c r="I20" s="1">
        <v>11</v>
      </c>
      <c r="J20" s="5">
        <v>42529</v>
      </c>
      <c r="K20" s="5">
        <v>42593</v>
      </c>
      <c r="L20" s="5" t="s">
        <v>55</v>
      </c>
    </row>
    <row r="21" spans="1:12" x14ac:dyDescent="0.45">
      <c r="A21" s="1" t="s">
        <v>495</v>
      </c>
      <c r="B21" t="s">
        <v>496</v>
      </c>
      <c r="C21" t="s">
        <v>590</v>
      </c>
      <c r="D21" s="6">
        <f t="shared" si="4"/>
        <v>500</v>
      </c>
      <c r="E21" s="6">
        <f t="shared" si="4"/>
        <v>222.22222222222223</v>
      </c>
      <c r="F21" s="6">
        <f t="shared" si="2"/>
        <v>8.3333333333333339</v>
      </c>
      <c r="G21" s="6">
        <f t="shared" si="3"/>
        <v>3.7037037037037037</v>
      </c>
      <c r="H21" s="1">
        <v>4</v>
      </c>
      <c r="I21" s="1">
        <v>9</v>
      </c>
      <c r="J21" s="5">
        <v>42466</v>
      </c>
      <c r="K21" s="5">
        <v>42530</v>
      </c>
      <c r="L21" s="5" t="s">
        <v>497</v>
      </c>
    </row>
    <row r="22" spans="1:12" x14ac:dyDescent="0.45">
      <c r="A22" s="1" t="s">
        <v>498</v>
      </c>
      <c r="B22" t="s">
        <v>499</v>
      </c>
      <c r="C22" t="s">
        <v>591</v>
      </c>
      <c r="D22" s="6"/>
      <c r="E22" s="6"/>
      <c r="F22" s="6"/>
      <c r="G22" s="6"/>
      <c r="J22" s="5" t="s">
        <v>135</v>
      </c>
      <c r="K22" s="5" t="s">
        <v>135</v>
      </c>
      <c r="L22" s="5" t="s">
        <v>135</v>
      </c>
    </row>
    <row r="23" spans="1:12" x14ac:dyDescent="0.45">
      <c r="A23" s="1" t="s">
        <v>500</v>
      </c>
      <c r="B23" t="s">
        <v>501</v>
      </c>
      <c r="C23" t="s">
        <v>592</v>
      </c>
      <c r="D23" s="6">
        <f t="shared" ref="D23:E27" si="5">2000/H23</f>
        <v>1333.3333333333333</v>
      </c>
      <c r="E23" s="6">
        <f t="shared" si="5"/>
        <v>1000</v>
      </c>
      <c r="F23" s="6">
        <f t="shared" si="2"/>
        <v>22.222222222222221</v>
      </c>
      <c r="G23" s="6">
        <f t="shared" si="3"/>
        <v>16.666666666666668</v>
      </c>
      <c r="H23" s="1">
        <v>1.5</v>
      </c>
      <c r="I23" s="1">
        <v>2</v>
      </c>
      <c r="J23" s="5" t="s">
        <v>468</v>
      </c>
      <c r="K23" s="5" t="s">
        <v>469</v>
      </c>
      <c r="L23" s="5" t="s">
        <v>329</v>
      </c>
    </row>
    <row r="24" spans="1:12" x14ac:dyDescent="0.45">
      <c r="A24" s="1">
        <v>406</v>
      </c>
      <c r="B24" t="s">
        <v>502</v>
      </c>
      <c r="C24" t="s">
        <v>593</v>
      </c>
      <c r="D24" s="6">
        <f t="shared" si="5"/>
        <v>333.33333333333331</v>
      </c>
      <c r="E24" s="6">
        <f t="shared" si="5"/>
        <v>181.81818181818181</v>
      </c>
      <c r="F24" s="6">
        <f>D24/30</f>
        <v>11.111111111111111</v>
      </c>
      <c r="G24" s="6">
        <f>E24/30</f>
        <v>6.0606060606060606</v>
      </c>
      <c r="H24" s="1">
        <v>6</v>
      </c>
      <c r="I24" s="1">
        <v>11</v>
      </c>
      <c r="J24" s="5">
        <v>42529</v>
      </c>
      <c r="K24" s="5">
        <v>42593</v>
      </c>
      <c r="L24" s="5" t="s">
        <v>55</v>
      </c>
    </row>
    <row r="25" spans="1:12" x14ac:dyDescent="0.45">
      <c r="A25" s="1" t="s">
        <v>503</v>
      </c>
      <c r="B25" t="s">
        <v>504</v>
      </c>
      <c r="C25" t="s">
        <v>594</v>
      </c>
      <c r="D25" s="6">
        <f t="shared" si="5"/>
        <v>500</v>
      </c>
      <c r="E25" s="6">
        <f t="shared" si="5"/>
        <v>200</v>
      </c>
      <c r="F25" s="6">
        <f t="shared" si="2"/>
        <v>8.3333333333333339</v>
      </c>
      <c r="G25" s="6">
        <f t="shared" si="3"/>
        <v>3.3333333333333335</v>
      </c>
      <c r="H25" s="1">
        <v>4</v>
      </c>
      <c r="I25" s="1">
        <v>10</v>
      </c>
      <c r="J25" s="5">
        <v>42467</v>
      </c>
      <c r="K25" s="5">
        <v>42561</v>
      </c>
      <c r="L25" s="5" t="s">
        <v>52</v>
      </c>
    </row>
    <row r="26" spans="1:12" x14ac:dyDescent="0.45">
      <c r="A26" s="1">
        <v>407</v>
      </c>
      <c r="B26" t="s">
        <v>505</v>
      </c>
      <c r="C26" t="s">
        <v>595</v>
      </c>
      <c r="D26" s="6">
        <f t="shared" si="5"/>
        <v>666.66666666666663</v>
      </c>
      <c r="E26" s="6">
        <f t="shared" si="5"/>
        <v>222.22222222222223</v>
      </c>
      <c r="F26" s="6">
        <f t="shared" si="2"/>
        <v>11.111111111111111</v>
      </c>
      <c r="G26" s="6">
        <f t="shared" si="3"/>
        <v>3.7037037037037037</v>
      </c>
      <c r="H26" s="1">
        <v>3</v>
      </c>
      <c r="I26" s="1">
        <v>9</v>
      </c>
      <c r="J26" s="5">
        <v>42434</v>
      </c>
      <c r="K26" s="5">
        <v>42499</v>
      </c>
      <c r="L26" s="5" t="s">
        <v>497</v>
      </c>
    </row>
    <row r="27" spans="1:12" x14ac:dyDescent="0.45">
      <c r="A27" s="1">
        <v>408</v>
      </c>
      <c r="B27" t="s">
        <v>506</v>
      </c>
      <c r="C27" t="s">
        <v>596</v>
      </c>
      <c r="D27" s="6">
        <f t="shared" si="5"/>
        <v>166.66666666666666</v>
      </c>
      <c r="E27" s="6">
        <f t="shared" si="5"/>
        <v>100</v>
      </c>
      <c r="F27" s="6">
        <f t="shared" si="2"/>
        <v>2.7777777777777777</v>
      </c>
      <c r="G27" s="6">
        <f t="shared" si="3"/>
        <v>1.6666666666666667</v>
      </c>
      <c r="H27" s="1">
        <v>12</v>
      </c>
      <c r="I27" s="1">
        <v>20</v>
      </c>
      <c r="J27" s="5">
        <v>42720</v>
      </c>
      <c r="K27" s="5" t="s">
        <v>484</v>
      </c>
      <c r="L27" s="5" t="s">
        <v>45</v>
      </c>
    </row>
    <row r="28" spans="1:12" x14ac:dyDescent="0.45">
      <c r="A28" s="1" t="s">
        <v>507</v>
      </c>
      <c r="B28" t="s">
        <v>508</v>
      </c>
      <c r="C28" t="s">
        <v>597</v>
      </c>
      <c r="D28" s="6"/>
      <c r="E28" s="6"/>
      <c r="F28" s="6"/>
      <c r="G28" s="6"/>
      <c r="J28" s="5" t="s">
        <v>509</v>
      </c>
      <c r="K28" s="5" t="s">
        <v>509</v>
      </c>
      <c r="L28" s="5" t="s">
        <v>509</v>
      </c>
    </row>
    <row r="29" spans="1:12" x14ac:dyDescent="0.45">
      <c r="A29" s="1">
        <v>409</v>
      </c>
      <c r="B29" t="s">
        <v>510</v>
      </c>
      <c r="C29" t="s">
        <v>598</v>
      </c>
      <c r="D29" s="6">
        <f t="shared" ref="D29:D49" si="6">2000/H29</f>
        <v>222.22222222222223</v>
      </c>
      <c r="E29" s="6">
        <f t="shared" ref="E29:E49" si="7">2000/I29</f>
        <v>133.33333333333334</v>
      </c>
      <c r="F29" s="6">
        <f t="shared" si="2"/>
        <v>3.7037037037037037</v>
      </c>
      <c r="G29" s="6">
        <f t="shared" si="3"/>
        <v>2.2222222222222223</v>
      </c>
      <c r="H29" s="1">
        <v>9</v>
      </c>
      <c r="I29" s="1">
        <v>15</v>
      </c>
      <c r="J29" s="5">
        <v>42625</v>
      </c>
      <c r="K29" s="5">
        <v>42719</v>
      </c>
      <c r="L29" s="5" t="s">
        <v>511</v>
      </c>
    </row>
    <row r="30" spans="1:12" x14ac:dyDescent="0.45">
      <c r="A30" s="1" t="s">
        <v>512</v>
      </c>
      <c r="B30" t="s">
        <v>513</v>
      </c>
      <c r="C30" t="s">
        <v>599</v>
      </c>
      <c r="D30" s="6">
        <f t="shared" si="6"/>
        <v>166.66666666666666</v>
      </c>
      <c r="E30" s="6">
        <f t="shared" si="7"/>
        <v>100</v>
      </c>
      <c r="F30" s="6">
        <f t="shared" si="2"/>
        <v>2.7777777777777777</v>
      </c>
      <c r="G30" s="6">
        <f t="shared" si="3"/>
        <v>1.6666666666666667</v>
      </c>
      <c r="H30" s="1">
        <v>12</v>
      </c>
      <c r="I30" s="1">
        <v>20</v>
      </c>
      <c r="J30" s="5">
        <v>42720</v>
      </c>
      <c r="K30" s="5" t="s">
        <v>484</v>
      </c>
      <c r="L30" s="5" t="s">
        <v>45</v>
      </c>
    </row>
    <row r="31" spans="1:12" x14ac:dyDescent="0.45">
      <c r="A31" s="1">
        <v>410</v>
      </c>
      <c r="B31" t="s">
        <v>514</v>
      </c>
      <c r="C31" t="s">
        <v>600</v>
      </c>
      <c r="D31" s="6">
        <f t="shared" si="6"/>
        <v>142.85714285714286</v>
      </c>
      <c r="E31" s="6">
        <f t="shared" si="7"/>
        <v>83.333333333333329</v>
      </c>
      <c r="F31" s="6">
        <f t="shared" si="2"/>
        <v>2.3809523809523809</v>
      </c>
      <c r="G31" s="6">
        <f t="shared" si="3"/>
        <v>1.3888888888888888</v>
      </c>
      <c r="H31" s="1">
        <v>14</v>
      </c>
      <c r="I31" s="1">
        <v>24</v>
      </c>
      <c r="J31" s="5" t="s">
        <v>75</v>
      </c>
      <c r="K31" s="5" t="s">
        <v>515</v>
      </c>
      <c r="L31" s="5" t="s">
        <v>516</v>
      </c>
    </row>
    <row r="32" spans="1:12" x14ac:dyDescent="0.45">
      <c r="A32" s="1" t="s">
        <v>517</v>
      </c>
      <c r="B32" t="s">
        <v>518</v>
      </c>
      <c r="C32" t="s">
        <v>601</v>
      </c>
      <c r="D32" s="6">
        <f t="shared" si="6"/>
        <v>500</v>
      </c>
      <c r="E32" s="6">
        <f t="shared" si="7"/>
        <v>250</v>
      </c>
      <c r="F32" s="6">
        <f t="shared" si="2"/>
        <v>8.3333333333333339</v>
      </c>
      <c r="G32" s="6">
        <f t="shared" si="3"/>
        <v>4.166666666666667</v>
      </c>
      <c r="H32" s="1">
        <v>4</v>
      </c>
      <c r="I32" s="1">
        <v>8</v>
      </c>
      <c r="J32" s="5">
        <v>42466</v>
      </c>
      <c r="K32" s="5">
        <v>42529</v>
      </c>
      <c r="L32" s="5" t="s">
        <v>519</v>
      </c>
    </row>
    <row r="33" spans="1:12" x14ac:dyDescent="0.45">
      <c r="A33" s="1" t="s">
        <v>520</v>
      </c>
      <c r="B33" t="s">
        <v>521</v>
      </c>
      <c r="C33" t="s">
        <v>602</v>
      </c>
      <c r="D33" s="6">
        <f t="shared" si="6"/>
        <v>444.44444444444446</v>
      </c>
      <c r="E33" s="6">
        <f t="shared" si="7"/>
        <v>307.69230769230768</v>
      </c>
      <c r="F33" s="6">
        <f t="shared" si="2"/>
        <v>7.4074074074074074</v>
      </c>
      <c r="G33" s="6">
        <f t="shared" si="3"/>
        <v>5.1282051282051277</v>
      </c>
      <c r="H33" s="1">
        <v>4.5</v>
      </c>
      <c r="I33" s="1">
        <v>6.5</v>
      </c>
      <c r="J33" s="5" t="s">
        <v>522</v>
      </c>
      <c r="K33" s="5" t="s">
        <v>523</v>
      </c>
      <c r="L33" s="5" t="s">
        <v>524</v>
      </c>
    </row>
    <row r="34" spans="1:12" x14ac:dyDescent="0.45">
      <c r="A34" s="1">
        <v>412</v>
      </c>
      <c r="B34" t="s">
        <v>525</v>
      </c>
      <c r="C34" t="s">
        <v>603</v>
      </c>
      <c r="D34" s="6">
        <f t="shared" si="6"/>
        <v>333.33333333333331</v>
      </c>
      <c r="E34" s="6">
        <f t="shared" si="7"/>
        <v>181.81818181818181</v>
      </c>
      <c r="F34" s="6">
        <f t="shared" si="2"/>
        <v>5.5555555555555554</v>
      </c>
      <c r="G34" s="6">
        <f t="shared" si="3"/>
        <v>3.0303030303030303</v>
      </c>
      <c r="H34" s="1">
        <v>6</v>
      </c>
      <c r="I34" s="1">
        <v>11</v>
      </c>
      <c r="J34" s="5">
        <v>42529</v>
      </c>
      <c r="K34" s="5">
        <v>42593</v>
      </c>
      <c r="L34" s="5" t="s">
        <v>55</v>
      </c>
    </row>
    <row r="35" spans="1:12" x14ac:dyDescent="0.45">
      <c r="A35" s="1" t="s">
        <v>526</v>
      </c>
      <c r="B35" t="s">
        <v>527</v>
      </c>
      <c r="C35" t="s">
        <v>604</v>
      </c>
      <c r="D35" s="6">
        <f t="shared" si="6"/>
        <v>400</v>
      </c>
      <c r="E35" s="6">
        <f t="shared" si="7"/>
        <v>200</v>
      </c>
      <c r="F35" s="6">
        <f t="shared" si="2"/>
        <v>6.666666666666667</v>
      </c>
      <c r="G35" s="6">
        <f t="shared" si="3"/>
        <v>3.3333333333333335</v>
      </c>
      <c r="H35" s="1">
        <v>5</v>
      </c>
      <c r="I35" s="1">
        <v>10</v>
      </c>
      <c r="J35" s="5">
        <v>42497</v>
      </c>
      <c r="K35" s="5">
        <v>42561</v>
      </c>
      <c r="L35" s="5" t="s">
        <v>52</v>
      </c>
    </row>
    <row r="36" spans="1:12" x14ac:dyDescent="0.45">
      <c r="A36" s="1" t="s">
        <v>528</v>
      </c>
      <c r="B36" t="s">
        <v>529</v>
      </c>
      <c r="C36" t="s">
        <v>605</v>
      </c>
      <c r="D36" s="6">
        <f t="shared" si="6"/>
        <v>285.71428571428572</v>
      </c>
      <c r="E36" s="6">
        <f t="shared" si="7"/>
        <v>166.66666666666666</v>
      </c>
      <c r="F36" s="6">
        <f t="shared" si="2"/>
        <v>4.7619047619047619</v>
      </c>
      <c r="G36" s="6">
        <f t="shared" si="3"/>
        <v>2.7777777777777777</v>
      </c>
      <c r="H36" s="1">
        <v>7</v>
      </c>
      <c r="I36" s="1">
        <v>12</v>
      </c>
      <c r="J36" s="5">
        <v>42560</v>
      </c>
      <c r="K36" s="5">
        <v>42625</v>
      </c>
      <c r="L36" s="5" t="s">
        <v>80</v>
      </c>
    </row>
    <row r="37" spans="1:12" x14ac:dyDescent="0.45">
      <c r="A37" s="1" t="s">
        <v>530</v>
      </c>
      <c r="B37" t="s">
        <v>531</v>
      </c>
      <c r="C37" t="s">
        <v>606</v>
      </c>
      <c r="D37" s="6">
        <f t="shared" si="6"/>
        <v>333.33333333333331</v>
      </c>
      <c r="E37" s="6">
        <f t="shared" si="7"/>
        <v>181.81818181818181</v>
      </c>
      <c r="F37" s="6">
        <f t="shared" si="2"/>
        <v>5.5555555555555554</v>
      </c>
      <c r="G37" s="6">
        <f t="shared" si="3"/>
        <v>3.0303030303030303</v>
      </c>
      <c r="H37" s="1">
        <v>6</v>
      </c>
      <c r="I37" s="1">
        <v>11</v>
      </c>
      <c r="J37" s="5">
        <v>42529</v>
      </c>
      <c r="K37" s="5">
        <v>42593</v>
      </c>
      <c r="L37" s="5" t="s">
        <v>55</v>
      </c>
    </row>
    <row r="38" spans="1:12" x14ac:dyDescent="0.45">
      <c r="A38" s="1" t="s">
        <v>532</v>
      </c>
      <c r="B38" t="s">
        <v>533</v>
      </c>
      <c r="C38" t="s">
        <v>607</v>
      </c>
      <c r="D38" s="6">
        <f t="shared" si="6"/>
        <v>266.66666666666669</v>
      </c>
      <c r="E38" s="6">
        <f t="shared" si="7"/>
        <v>200</v>
      </c>
      <c r="F38" s="6">
        <f t="shared" si="2"/>
        <v>4.4444444444444446</v>
      </c>
      <c r="G38" s="6">
        <f t="shared" si="3"/>
        <v>3.3333333333333335</v>
      </c>
      <c r="H38" s="1">
        <v>7.5</v>
      </c>
      <c r="I38" s="1">
        <v>10</v>
      </c>
      <c r="J38" s="5" t="s">
        <v>534</v>
      </c>
      <c r="K38" s="5" t="s">
        <v>535</v>
      </c>
      <c r="L38" s="5" t="s">
        <v>52</v>
      </c>
    </row>
    <row r="39" spans="1:12" x14ac:dyDescent="0.45">
      <c r="A39" s="1">
        <v>413</v>
      </c>
      <c r="B39" t="s">
        <v>536</v>
      </c>
      <c r="C39" t="s">
        <v>608</v>
      </c>
      <c r="D39" s="6">
        <f t="shared" si="6"/>
        <v>250</v>
      </c>
      <c r="E39" s="6">
        <f t="shared" si="7"/>
        <v>153.84615384615384</v>
      </c>
      <c r="F39" s="6">
        <f t="shared" si="2"/>
        <v>4.166666666666667</v>
      </c>
      <c r="G39" s="6">
        <f t="shared" si="3"/>
        <v>2.5641025641025639</v>
      </c>
      <c r="H39" s="1">
        <v>8</v>
      </c>
      <c r="I39" s="1">
        <v>13</v>
      </c>
      <c r="J39" s="5">
        <v>42592</v>
      </c>
      <c r="K39" s="5">
        <v>42656</v>
      </c>
      <c r="L39" s="5" t="s">
        <v>220</v>
      </c>
    </row>
    <row r="40" spans="1:12" x14ac:dyDescent="0.45">
      <c r="A40" s="1" t="s">
        <v>537</v>
      </c>
      <c r="B40" t="s">
        <v>538</v>
      </c>
      <c r="C40" t="s">
        <v>609</v>
      </c>
      <c r="D40" s="6">
        <f t="shared" si="6"/>
        <v>250</v>
      </c>
      <c r="E40" s="6">
        <f t="shared" si="7"/>
        <v>153.84615384615384</v>
      </c>
      <c r="F40" s="6">
        <f t="shared" si="2"/>
        <v>4.166666666666667</v>
      </c>
      <c r="G40" s="6">
        <f t="shared" si="3"/>
        <v>2.5641025641025639</v>
      </c>
      <c r="H40" s="1">
        <v>8</v>
      </c>
      <c r="I40" s="1">
        <v>13</v>
      </c>
      <c r="J40" s="5">
        <v>42592</v>
      </c>
      <c r="K40" s="5">
        <v>42656</v>
      </c>
      <c r="L40" s="5" t="s">
        <v>220</v>
      </c>
    </row>
    <row r="41" spans="1:12" x14ac:dyDescent="0.45">
      <c r="A41" s="1" t="s">
        <v>539</v>
      </c>
      <c r="B41" t="s">
        <v>540</v>
      </c>
      <c r="C41" t="s">
        <v>610</v>
      </c>
      <c r="D41" s="6">
        <f t="shared" si="6"/>
        <v>400</v>
      </c>
      <c r="E41" s="6">
        <f t="shared" si="7"/>
        <v>181.81818181818181</v>
      </c>
      <c r="F41" s="6">
        <f t="shared" si="2"/>
        <v>6.666666666666667</v>
      </c>
      <c r="G41" s="6">
        <f t="shared" si="3"/>
        <v>3.0303030303030303</v>
      </c>
      <c r="H41" s="1">
        <v>5</v>
      </c>
      <c r="I41" s="1">
        <v>11</v>
      </c>
      <c r="J41" s="5" t="s">
        <v>541</v>
      </c>
      <c r="K41" s="5" t="s">
        <v>542</v>
      </c>
      <c r="L41" s="5" t="s">
        <v>55</v>
      </c>
    </row>
    <row r="42" spans="1:12" x14ac:dyDescent="0.45">
      <c r="A42" s="1">
        <v>414</v>
      </c>
      <c r="B42" t="s">
        <v>543</v>
      </c>
      <c r="C42" t="s">
        <v>611</v>
      </c>
      <c r="D42" s="6">
        <f t="shared" si="6"/>
        <v>400</v>
      </c>
      <c r="E42" s="6">
        <f t="shared" si="7"/>
        <v>250</v>
      </c>
      <c r="F42" s="6">
        <f t="shared" si="2"/>
        <v>6.666666666666667</v>
      </c>
      <c r="G42" s="6">
        <f t="shared" si="3"/>
        <v>4.166666666666667</v>
      </c>
      <c r="H42" s="1">
        <v>5</v>
      </c>
      <c r="I42" s="1">
        <v>8</v>
      </c>
      <c r="J42" s="5">
        <v>42496</v>
      </c>
      <c r="K42" s="5">
        <v>42529</v>
      </c>
      <c r="L42" s="5" t="s">
        <v>519</v>
      </c>
    </row>
    <row r="43" spans="1:12" x14ac:dyDescent="0.45">
      <c r="A43" s="1">
        <v>415</v>
      </c>
      <c r="B43" t="s">
        <v>544</v>
      </c>
      <c r="C43" t="s">
        <v>612</v>
      </c>
      <c r="D43" s="6">
        <f t="shared" si="6"/>
        <v>2000</v>
      </c>
      <c r="E43" s="6">
        <f t="shared" si="7"/>
        <v>1000</v>
      </c>
      <c r="F43" s="6">
        <f t="shared" si="2"/>
        <v>33.333333333333336</v>
      </c>
      <c r="G43" s="6">
        <f t="shared" si="3"/>
        <v>16.666666666666668</v>
      </c>
      <c r="H43" s="1">
        <v>1</v>
      </c>
      <c r="I43" s="1">
        <v>2</v>
      </c>
      <c r="J43" s="5" t="s">
        <v>545</v>
      </c>
      <c r="K43" s="5" t="s">
        <v>469</v>
      </c>
      <c r="L43" s="5" t="s">
        <v>329</v>
      </c>
    </row>
    <row r="44" spans="1:12" x14ac:dyDescent="0.45">
      <c r="A44" s="1">
        <v>416</v>
      </c>
      <c r="B44" t="s">
        <v>546</v>
      </c>
      <c r="C44" t="s">
        <v>613</v>
      </c>
      <c r="D44" s="6">
        <f t="shared" si="6"/>
        <v>1000</v>
      </c>
      <c r="E44" s="6">
        <f t="shared" si="7"/>
        <v>333.33333333333331</v>
      </c>
      <c r="F44" s="6">
        <f t="shared" si="2"/>
        <v>16.666666666666668</v>
      </c>
      <c r="G44" s="6">
        <f t="shared" si="3"/>
        <v>5.5555555555555554</v>
      </c>
      <c r="H44" s="1">
        <v>2</v>
      </c>
      <c r="I44" s="1">
        <v>6</v>
      </c>
      <c r="J44" s="5">
        <v>42404</v>
      </c>
      <c r="K44" s="5">
        <v>42466</v>
      </c>
      <c r="L44" s="5" t="s">
        <v>479</v>
      </c>
    </row>
    <row r="45" spans="1:12" x14ac:dyDescent="0.45">
      <c r="A45" s="1" t="s">
        <v>547</v>
      </c>
      <c r="B45" t="s">
        <v>548</v>
      </c>
      <c r="C45" t="s">
        <v>614</v>
      </c>
      <c r="D45" s="6">
        <f t="shared" si="6"/>
        <v>1000</v>
      </c>
      <c r="E45" s="6">
        <f t="shared" si="7"/>
        <v>500</v>
      </c>
      <c r="F45" s="6">
        <f t="shared" si="2"/>
        <v>16.666666666666668</v>
      </c>
      <c r="G45" s="6">
        <f t="shared" si="3"/>
        <v>8.3333333333333339</v>
      </c>
      <c r="H45" s="1">
        <v>2</v>
      </c>
      <c r="I45" s="1">
        <v>4</v>
      </c>
      <c r="J45" s="5">
        <v>42403</v>
      </c>
      <c r="K45" s="5">
        <v>42433</v>
      </c>
      <c r="L45" s="5" t="s">
        <v>61</v>
      </c>
    </row>
    <row r="46" spans="1:12" x14ac:dyDescent="0.45">
      <c r="A46" s="1" t="s">
        <v>549</v>
      </c>
      <c r="B46" t="s">
        <v>550</v>
      </c>
      <c r="C46" t="s">
        <v>615</v>
      </c>
      <c r="D46" s="6">
        <f t="shared" si="6"/>
        <v>6060.6060606060601</v>
      </c>
      <c r="E46" s="6">
        <f t="shared" si="7"/>
        <v>2000</v>
      </c>
      <c r="F46" s="6">
        <f t="shared" si="2"/>
        <v>101.010101010101</v>
      </c>
      <c r="G46" s="6">
        <f t="shared" si="3"/>
        <v>33.333333333333336</v>
      </c>
      <c r="H46" s="1">
        <v>0.33</v>
      </c>
      <c r="I46" s="1">
        <v>1</v>
      </c>
      <c r="J46" s="5" t="s">
        <v>551</v>
      </c>
      <c r="K46" s="5" t="s">
        <v>552</v>
      </c>
      <c r="L46" s="5" t="s">
        <v>240</v>
      </c>
    </row>
    <row r="47" spans="1:12" x14ac:dyDescent="0.45">
      <c r="A47" s="1" t="s">
        <v>553</v>
      </c>
      <c r="B47" t="s">
        <v>554</v>
      </c>
      <c r="C47" t="s">
        <v>616</v>
      </c>
      <c r="D47" s="6">
        <f t="shared" si="6"/>
        <v>1000</v>
      </c>
      <c r="E47" s="6">
        <f t="shared" si="7"/>
        <v>333.33333333333331</v>
      </c>
      <c r="F47" s="6">
        <f t="shared" si="2"/>
        <v>16.666666666666668</v>
      </c>
      <c r="G47" s="6">
        <f t="shared" si="3"/>
        <v>5.5555555555555554</v>
      </c>
      <c r="H47" s="1">
        <v>2</v>
      </c>
      <c r="I47" s="1">
        <v>6</v>
      </c>
      <c r="J47" s="5">
        <v>42404</v>
      </c>
      <c r="K47" s="5">
        <v>42466</v>
      </c>
      <c r="L47" s="5" t="s">
        <v>479</v>
      </c>
    </row>
    <row r="48" spans="1:12" x14ac:dyDescent="0.45">
      <c r="A48" s="1" t="s">
        <v>555</v>
      </c>
      <c r="B48" t="s">
        <v>556</v>
      </c>
      <c r="C48" t="s">
        <v>617</v>
      </c>
      <c r="D48" s="6">
        <f t="shared" si="6"/>
        <v>2000</v>
      </c>
      <c r="E48" s="6">
        <f t="shared" si="7"/>
        <v>1000</v>
      </c>
      <c r="F48" s="6">
        <f t="shared" si="2"/>
        <v>33.333333333333336</v>
      </c>
      <c r="G48" s="6">
        <f t="shared" si="3"/>
        <v>16.666666666666668</v>
      </c>
      <c r="H48" s="1">
        <v>1</v>
      </c>
      <c r="I48" s="1">
        <v>2</v>
      </c>
      <c r="J48" s="5" t="s">
        <v>545</v>
      </c>
      <c r="K48" s="5" t="s">
        <v>469</v>
      </c>
      <c r="L48" s="5" t="s">
        <v>329</v>
      </c>
    </row>
    <row r="49" spans="1:12" x14ac:dyDescent="0.45">
      <c r="A49" s="1">
        <v>417</v>
      </c>
      <c r="B49" t="s">
        <v>557</v>
      </c>
      <c r="C49" t="s">
        <v>618</v>
      </c>
      <c r="D49" s="6">
        <f t="shared" si="6"/>
        <v>2666.6666666666665</v>
      </c>
      <c r="E49" s="6">
        <f t="shared" si="7"/>
        <v>1000</v>
      </c>
      <c r="F49" s="6">
        <f t="shared" si="2"/>
        <v>44.444444444444443</v>
      </c>
      <c r="G49" s="6">
        <f t="shared" si="3"/>
        <v>16.666666666666668</v>
      </c>
      <c r="H49" s="1">
        <v>0.75</v>
      </c>
      <c r="I49" s="1">
        <v>2</v>
      </c>
      <c r="J49" s="5" t="s">
        <v>558</v>
      </c>
      <c r="K49" s="5" t="s">
        <v>559</v>
      </c>
      <c r="L49" s="5" t="s">
        <v>329</v>
      </c>
    </row>
    <row r="50" spans="1:12" x14ac:dyDescent="0.45">
      <c r="A50" s="1" t="s">
        <v>560</v>
      </c>
      <c r="B50" t="s">
        <v>561</v>
      </c>
      <c r="C50" t="s">
        <v>619</v>
      </c>
      <c r="D50" s="6"/>
      <c r="E50" s="6"/>
      <c r="F50" s="6"/>
      <c r="G50" s="6"/>
      <c r="J50" s="5" t="s">
        <v>509</v>
      </c>
      <c r="K50" s="5" t="s">
        <v>509</v>
      </c>
      <c r="L50" s="5" t="s">
        <v>509</v>
      </c>
    </row>
    <row r="51" spans="1:12" x14ac:dyDescent="0.45">
      <c r="A51" s="1">
        <v>418</v>
      </c>
      <c r="B51" t="s">
        <v>562</v>
      </c>
      <c r="C51" t="s">
        <v>620</v>
      </c>
      <c r="D51" s="6"/>
      <c r="E51" s="6"/>
      <c r="F51" s="6"/>
      <c r="G51" s="6"/>
      <c r="J51" s="5" t="s">
        <v>509</v>
      </c>
      <c r="K51" s="5" t="s">
        <v>509</v>
      </c>
      <c r="L51" s="5" t="s">
        <v>509</v>
      </c>
    </row>
    <row r="52" spans="1:12" x14ac:dyDescent="0.45">
      <c r="A52" s="1">
        <v>419</v>
      </c>
      <c r="B52" t="s">
        <v>563</v>
      </c>
      <c r="C52" t="s">
        <v>621</v>
      </c>
      <c r="D52" s="6"/>
      <c r="E52" s="6"/>
      <c r="F52" s="6"/>
      <c r="G52" s="6"/>
      <c r="J52" s="5" t="s">
        <v>509</v>
      </c>
      <c r="K52" s="5" t="s">
        <v>509</v>
      </c>
      <c r="L52" s="5" t="s">
        <v>509</v>
      </c>
    </row>
    <row r="53" spans="1:12" x14ac:dyDescent="0.45">
      <c r="A53" s="1">
        <v>420</v>
      </c>
      <c r="B53" t="s">
        <v>564</v>
      </c>
      <c r="C53" t="s">
        <v>622</v>
      </c>
      <c r="D53" s="6"/>
      <c r="E53" s="6"/>
      <c r="F53" s="6"/>
      <c r="G53" s="6"/>
      <c r="J53" s="5" t="s">
        <v>509</v>
      </c>
      <c r="K53" s="5" t="s">
        <v>509</v>
      </c>
      <c r="L53" s="5" t="s">
        <v>509</v>
      </c>
    </row>
    <row r="54" spans="1:12" x14ac:dyDescent="0.45">
      <c r="A54" s="1">
        <v>421</v>
      </c>
      <c r="B54" t="s">
        <v>565</v>
      </c>
      <c r="C54" t="s">
        <v>623</v>
      </c>
      <c r="D54" s="6"/>
      <c r="E54" s="6"/>
      <c r="F54" s="6"/>
      <c r="G54" s="6"/>
      <c r="J54" s="5" t="s">
        <v>135</v>
      </c>
      <c r="K54" s="5" t="s">
        <v>135</v>
      </c>
      <c r="L54" s="5" t="s">
        <v>135</v>
      </c>
    </row>
    <row r="55" spans="1:12" x14ac:dyDescent="0.45">
      <c r="A55" s="1">
        <v>422</v>
      </c>
      <c r="B55" t="s">
        <v>566</v>
      </c>
      <c r="C55" t="s">
        <v>624</v>
      </c>
      <c r="D55" s="6">
        <f>2000/H55</f>
        <v>1333.3333333333333</v>
      </c>
      <c r="E55" s="6">
        <f>2000/I55</f>
        <v>888.88888888888891</v>
      </c>
      <c r="F55" s="6">
        <f t="shared" si="2"/>
        <v>22.222222222222221</v>
      </c>
      <c r="G55" s="6">
        <f t="shared" si="3"/>
        <v>14.814814814814815</v>
      </c>
      <c r="H55" s="1">
        <v>1.5</v>
      </c>
      <c r="I55" s="1">
        <v>2.25</v>
      </c>
      <c r="J55" s="5" t="s">
        <v>567</v>
      </c>
      <c r="K55" s="5" t="s">
        <v>568</v>
      </c>
      <c r="L55" s="5" t="s">
        <v>569</v>
      </c>
    </row>
    <row r="56" spans="1:12" x14ac:dyDescent="0.45">
      <c r="A56" s="1">
        <v>424</v>
      </c>
      <c r="B56" t="s">
        <v>570</v>
      </c>
      <c r="C56" t="s">
        <v>625</v>
      </c>
      <c r="D56" s="6"/>
      <c r="E56" s="6"/>
      <c r="F56" s="6"/>
      <c r="G56" s="6"/>
      <c r="J56" s="5" t="s">
        <v>509</v>
      </c>
      <c r="K56" s="5" t="s">
        <v>509</v>
      </c>
      <c r="L56" s="5" t="s">
        <v>509</v>
      </c>
    </row>
    <row r="57" spans="1:12" x14ac:dyDescent="0.45">
      <c r="A57" s="1">
        <v>496</v>
      </c>
      <c r="B57" t="s">
        <v>571</v>
      </c>
      <c r="C57" t="s">
        <v>626</v>
      </c>
      <c r="D57" s="6"/>
      <c r="E57" s="6"/>
      <c r="F57" s="6"/>
      <c r="G57" s="6"/>
      <c r="J57" s="5" t="s">
        <v>135</v>
      </c>
      <c r="K57" s="5" t="s">
        <v>135</v>
      </c>
      <c r="L57" s="5" t="s">
        <v>135</v>
      </c>
    </row>
  </sheetData>
  <mergeCells count="1">
    <mergeCell ref="J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0"/>
  <sheetViews>
    <sheetView showGridLines="0" zoomScale="85" zoomScaleNormal="85" workbookViewId="0">
      <pane xSplit="5" ySplit="1" topLeftCell="F2" activePane="bottomRight" state="frozen"/>
      <selection pane="topRight" activeCell="F1" sqref="F1"/>
      <selection pane="bottomLeft" activeCell="A4" sqref="A4"/>
      <selection pane="bottomRight" sqref="A1:A2"/>
    </sheetView>
  </sheetViews>
  <sheetFormatPr defaultColWidth="9.1328125" defaultRowHeight="12.75" x14ac:dyDescent="0.35"/>
  <cols>
    <col min="1" max="1" width="20.1328125" style="3" bestFit="1" customWidth="1"/>
    <col min="2" max="2" width="15.59765625" style="3" bestFit="1" customWidth="1"/>
    <col min="3" max="3" width="41" style="2" bestFit="1" customWidth="1"/>
    <col min="4" max="4" width="68.3984375" style="2" bestFit="1" customWidth="1"/>
    <col min="5" max="5" width="9.73046875" style="3" customWidth="1"/>
    <col min="6" max="16384" width="9.1328125" style="2"/>
  </cols>
  <sheetData>
    <row r="1" spans="1:5" s="4" customFormat="1" ht="13.15" x14ac:dyDescent="0.4">
      <c r="A1" s="4" t="s">
        <v>1313</v>
      </c>
      <c r="B1" s="4" t="s">
        <v>1308</v>
      </c>
      <c r="C1" s="4" t="s">
        <v>1314</v>
      </c>
      <c r="D1" s="4" t="s">
        <v>1315</v>
      </c>
      <c r="E1" s="4" t="s">
        <v>1316</v>
      </c>
    </row>
    <row r="2" spans="1:5" x14ac:dyDescent="0.35">
      <c r="A2" s="3" t="s">
        <v>627</v>
      </c>
      <c r="B2" s="3" t="s">
        <v>1309</v>
      </c>
      <c r="C2" s="2" t="s">
        <v>628</v>
      </c>
      <c r="D2" s="2" t="s">
        <v>629</v>
      </c>
    </row>
    <row r="3" spans="1:5" x14ac:dyDescent="0.35">
      <c r="A3" s="3" t="s">
        <v>630</v>
      </c>
      <c r="B3" s="3" t="s">
        <v>1309</v>
      </c>
      <c r="C3" s="2" t="s">
        <v>631</v>
      </c>
      <c r="D3" s="2" t="s">
        <v>632</v>
      </c>
    </row>
    <row r="4" spans="1:5" x14ac:dyDescent="0.35">
      <c r="A4" s="3" t="s">
        <v>633</v>
      </c>
      <c r="B4" s="3" t="s">
        <v>1309</v>
      </c>
      <c r="C4" s="2" t="s">
        <v>634</v>
      </c>
      <c r="D4" s="2" t="s">
        <v>635</v>
      </c>
    </row>
    <row r="5" spans="1:5" x14ac:dyDescent="0.35">
      <c r="A5" s="3" t="s">
        <v>633</v>
      </c>
      <c r="B5" s="3" t="s">
        <v>1309</v>
      </c>
      <c r="C5" s="2" t="s">
        <v>634</v>
      </c>
      <c r="D5" s="2" t="s">
        <v>635</v>
      </c>
    </row>
    <row r="6" spans="1:5" x14ac:dyDescent="0.35">
      <c r="A6" s="3" t="s">
        <v>633</v>
      </c>
      <c r="B6" s="3" t="s">
        <v>1309</v>
      </c>
      <c r="C6" s="2" t="s">
        <v>634</v>
      </c>
      <c r="D6" s="2" t="s">
        <v>638</v>
      </c>
    </row>
    <row r="7" spans="1:5" x14ac:dyDescent="0.35">
      <c r="A7" s="3" t="s">
        <v>633</v>
      </c>
      <c r="B7" s="3" t="s">
        <v>1309</v>
      </c>
      <c r="C7" s="2" t="s">
        <v>634</v>
      </c>
      <c r="D7" s="2" t="s">
        <v>638</v>
      </c>
    </row>
    <row r="8" spans="1:5" x14ac:dyDescent="0.35">
      <c r="A8" s="3" t="s">
        <v>636</v>
      </c>
      <c r="B8" s="3" t="s">
        <v>1309</v>
      </c>
      <c r="C8" s="2" t="s">
        <v>637</v>
      </c>
      <c r="D8" s="2" t="s">
        <v>643</v>
      </c>
    </row>
    <row r="9" spans="1:5" x14ac:dyDescent="0.35">
      <c r="A9" s="3" t="s">
        <v>639</v>
      </c>
      <c r="B9" s="3" t="s">
        <v>1309</v>
      </c>
      <c r="C9" s="2" t="s">
        <v>640</v>
      </c>
      <c r="D9" s="2" t="s">
        <v>646</v>
      </c>
    </row>
    <row r="10" spans="1:5" x14ac:dyDescent="0.35">
      <c r="A10" s="3" t="s">
        <v>641</v>
      </c>
      <c r="B10" s="3" t="s">
        <v>1309</v>
      </c>
      <c r="C10" s="2" t="s">
        <v>642</v>
      </c>
      <c r="D10" s="2" t="s">
        <v>649</v>
      </c>
    </row>
    <row r="11" spans="1:5" x14ac:dyDescent="0.35">
      <c r="A11" s="3" t="s">
        <v>644</v>
      </c>
      <c r="B11" s="3" t="s">
        <v>1309</v>
      </c>
      <c r="C11" s="2" t="s">
        <v>645</v>
      </c>
      <c r="D11" s="2" t="s">
        <v>652</v>
      </c>
    </row>
    <row r="12" spans="1:5" x14ac:dyDescent="0.35">
      <c r="A12" s="3" t="s">
        <v>647</v>
      </c>
      <c r="B12" s="3" t="s">
        <v>1309</v>
      </c>
      <c r="C12" s="2" t="s">
        <v>648</v>
      </c>
      <c r="D12" s="2" t="s">
        <v>655</v>
      </c>
    </row>
    <row r="13" spans="1:5" x14ac:dyDescent="0.35">
      <c r="A13" s="3" t="s">
        <v>650</v>
      </c>
      <c r="B13" s="3" t="s">
        <v>1309</v>
      </c>
      <c r="C13" s="2" t="s">
        <v>651</v>
      </c>
      <c r="D13" s="2" t="s">
        <v>658</v>
      </c>
    </row>
    <row r="14" spans="1:5" x14ac:dyDescent="0.35">
      <c r="A14" s="3" t="s">
        <v>653</v>
      </c>
      <c r="B14" s="3" t="s">
        <v>1309</v>
      </c>
      <c r="C14" s="2" t="s">
        <v>654</v>
      </c>
    </row>
    <row r="15" spans="1:5" x14ac:dyDescent="0.35">
      <c r="A15" s="3" t="s">
        <v>656</v>
      </c>
      <c r="B15" s="3" t="s">
        <v>1309</v>
      </c>
      <c r="C15" s="2" t="s">
        <v>657</v>
      </c>
      <c r="D15" s="2" t="s">
        <v>661</v>
      </c>
    </row>
    <row r="16" spans="1:5" x14ac:dyDescent="0.35">
      <c r="A16" s="3" t="s">
        <v>659</v>
      </c>
      <c r="B16" s="3" t="s">
        <v>1309</v>
      </c>
      <c r="C16" s="2" t="s">
        <v>660</v>
      </c>
      <c r="D16" s="2" t="s">
        <v>666</v>
      </c>
    </row>
    <row r="17" spans="1:5" x14ac:dyDescent="0.35">
      <c r="A17" s="3" t="s">
        <v>662</v>
      </c>
      <c r="B17" s="3" t="s">
        <v>1309</v>
      </c>
      <c r="C17" s="2" t="s">
        <v>663</v>
      </c>
      <c r="D17" s="2" t="s">
        <v>667</v>
      </c>
    </row>
    <row r="18" spans="1:5" x14ac:dyDescent="0.35">
      <c r="A18" s="3" t="s">
        <v>664</v>
      </c>
      <c r="B18" s="3" t="s">
        <v>1309</v>
      </c>
      <c r="C18" s="2" t="s">
        <v>665</v>
      </c>
      <c r="D18" s="2" t="s">
        <v>670</v>
      </c>
    </row>
    <row r="19" spans="1:5" x14ac:dyDescent="0.35">
      <c r="B19" s="3" t="s">
        <v>1309</v>
      </c>
      <c r="D19" s="2" t="s">
        <v>673</v>
      </c>
    </row>
    <row r="20" spans="1:5" x14ac:dyDescent="0.35">
      <c r="A20" s="3" t="s">
        <v>668</v>
      </c>
      <c r="B20" s="3" t="s">
        <v>1309</v>
      </c>
      <c r="C20" s="2" t="s">
        <v>669</v>
      </c>
      <c r="D20" s="2" t="s">
        <v>676</v>
      </c>
    </row>
    <row r="21" spans="1:5" x14ac:dyDescent="0.35">
      <c r="A21" s="3" t="s">
        <v>671</v>
      </c>
      <c r="B21" s="3" t="s">
        <v>1309</v>
      </c>
      <c r="C21" s="2" t="s">
        <v>672</v>
      </c>
      <c r="D21" s="2" t="s">
        <v>679</v>
      </c>
    </row>
    <row r="22" spans="1:5" x14ac:dyDescent="0.35">
      <c r="A22" s="3" t="s">
        <v>674</v>
      </c>
      <c r="B22" s="3" t="s">
        <v>1309</v>
      </c>
      <c r="C22" s="2" t="s">
        <v>675</v>
      </c>
      <c r="D22" s="2" t="s">
        <v>682</v>
      </c>
    </row>
    <row r="23" spans="1:5" x14ac:dyDescent="0.35">
      <c r="A23" s="3" t="s">
        <v>677</v>
      </c>
      <c r="B23" s="3" t="s">
        <v>1309</v>
      </c>
      <c r="C23" s="2" t="s">
        <v>678</v>
      </c>
      <c r="D23" s="2" t="s">
        <v>685</v>
      </c>
    </row>
    <row r="24" spans="1:5" x14ac:dyDescent="0.35">
      <c r="A24" s="3" t="s">
        <v>680</v>
      </c>
      <c r="B24" s="3" t="s">
        <v>1309</v>
      </c>
      <c r="C24" s="2" t="s">
        <v>681</v>
      </c>
      <c r="D24" s="2" t="s">
        <v>686</v>
      </c>
    </row>
    <row r="25" spans="1:5" x14ac:dyDescent="0.35">
      <c r="A25" s="3" t="s">
        <v>683</v>
      </c>
      <c r="B25" s="3" t="s">
        <v>1309</v>
      </c>
      <c r="C25" s="2" t="s">
        <v>684</v>
      </c>
      <c r="D25" s="2" t="s">
        <v>689</v>
      </c>
      <c r="E25" s="3" t="s">
        <v>1318</v>
      </c>
    </row>
    <row r="26" spans="1:5" x14ac:dyDescent="0.35">
      <c r="B26" s="3" t="s">
        <v>1309</v>
      </c>
      <c r="D26" s="2" t="s">
        <v>692</v>
      </c>
      <c r="E26" s="3" t="s">
        <v>1317</v>
      </c>
    </row>
    <row r="27" spans="1:5" x14ac:dyDescent="0.35">
      <c r="E27" s="3" t="s">
        <v>1319</v>
      </c>
    </row>
    <row r="28" spans="1:5" x14ac:dyDescent="0.35">
      <c r="A28" s="3" t="s">
        <v>687</v>
      </c>
      <c r="B28" s="3" t="s">
        <v>1309</v>
      </c>
      <c r="C28" s="2" t="s">
        <v>688</v>
      </c>
      <c r="D28" s="2" t="s">
        <v>1320</v>
      </c>
      <c r="E28" s="3" t="s">
        <v>1318</v>
      </c>
    </row>
    <row r="29" spans="1:5" x14ac:dyDescent="0.35">
      <c r="E29" s="3" t="s">
        <v>1317</v>
      </c>
    </row>
    <row r="30" spans="1:5" x14ac:dyDescent="0.35">
      <c r="E30" s="3" t="s">
        <v>1319</v>
      </c>
    </row>
    <row r="31" spans="1:5" x14ac:dyDescent="0.35">
      <c r="A31" s="3" t="s">
        <v>690</v>
      </c>
      <c r="B31" s="3" t="s">
        <v>1309</v>
      </c>
      <c r="C31" s="2" t="s">
        <v>691</v>
      </c>
      <c r="D31" s="2" t="s">
        <v>698</v>
      </c>
    </row>
    <row r="32" spans="1:5" x14ac:dyDescent="0.35">
      <c r="A32" s="3" t="s">
        <v>693</v>
      </c>
      <c r="B32" s="3" t="s">
        <v>1309</v>
      </c>
      <c r="C32" s="2" t="s">
        <v>694</v>
      </c>
      <c r="D32" s="2" t="s">
        <v>701</v>
      </c>
    </row>
    <row r="33" spans="1:4" x14ac:dyDescent="0.35">
      <c r="A33" s="3" t="s">
        <v>696</v>
      </c>
      <c r="B33" s="3" t="s">
        <v>1309</v>
      </c>
      <c r="C33" s="2" t="s">
        <v>697</v>
      </c>
      <c r="D33" s="2" t="s">
        <v>695</v>
      </c>
    </row>
    <row r="34" spans="1:4" x14ac:dyDescent="0.35">
      <c r="A34" s="3" t="s">
        <v>699</v>
      </c>
      <c r="B34" s="3" t="s">
        <v>1309</v>
      </c>
      <c r="C34" s="2" t="s">
        <v>700</v>
      </c>
      <c r="D34" s="2" t="s">
        <v>706</v>
      </c>
    </row>
    <row r="35" spans="1:4" x14ac:dyDescent="0.35">
      <c r="A35" s="3" t="s">
        <v>702</v>
      </c>
      <c r="B35" s="3" t="s">
        <v>1309</v>
      </c>
      <c r="C35" s="2" t="s">
        <v>703</v>
      </c>
      <c r="D35" s="2" t="s">
        <v>709</v>
      </c>
    </row>
    <row r="36" spans="1:4" x14ac:dyDescent="0.35">
      <c r="A36" s="3" t="s">
        <v>704</v>
      </c>
      <c r="B36" s="3" t="s">
        <v>1309</v>
      </c>
      <c r="C36" s="2" t="s">
        <v>705</v>
      </c>
      <c r="D36" s="2" t="s">
        <v>712</v>
      </c>
    </row>
    <row r="37" spans="1:4" x14ac:dyDescent="0.35">
      <c r="A37" s="3" t="s">
        <v>707</v>
      </c>
      <c r="B37" s="3" t="s">
        <v>1309</v>
      </c>
      <c r="C37" s="2" t="s">
        <v>708</v>
      </c>
      <c r="D37" s="2" t="s">
        <v>713</v>
      </c>
    </row>
    <row r="38" spans="1:4" x14ac:dyDescent="0.35">
      <c r="A38" s="3" t="s">
        <v>710</v>
      </c>
      <c r="B38" s="3" t="s">
        <v>1309</v>
      </c>
      <c r="C38" s="2" t="s">
        <v>711</v>
      </c>
      <c r="D38" s="2" t="s">
        <v>1322</v>
      </c>
    </row>
    <row r="39" spans="1:4" x14ac:dyDescent="0.35">
      <c r="B39" s="3" t="s">
        <v>1309</v>
      </c>
      <c r="C39" s="2" t="s">
        <v>1323</v>
      </c>
      <c r="D39" s="2" t="s">
        <v>1324</v>
      </c>
    </row>
    <row r="40" spans="1:4" x14ac:dyDescent="0.35">
      <c r="A40" s="3" t="s">
        <v>714</v>
      </c>
      <c r="B40" s="3" t="s">
        <v>1309</v>
      </c>
      <c r="C40" s="2" t="s">
        <v>715</v>
      </c>
      <c r="D40" s="2" t="s">
        <v>706</v>
      </c>
    </row>
    <row r="41" spans="1:4" x14ac:dyDescent="0.35">
      <c r="A41" s="3" t="s">
        <v>716</v>
      </c>
      <c r="B41" s="3" t="s">
        <v>1309</v>
      </c>
      <c r="C41" s="2" t="s">
        <v>717</v>
      </c>
      <c r="D41" s="2" t="s">
        <v>722</v>
      </c>
    </row>
    <row r="42" spans="1:4" x14ac:dyDescent="0.35">
      <c r="A42" s="3" t="s">
        <v>718</v>
      </c>
      <c r="B42" s="3" t="s">
        <v>1309</v>
      </c>
      <c r="C42" s="2" t="s">
        <v>719</v>
      </c>
      <c r="D42" s="2" t="s">
        <v>725</v>
      </c>
    </row>
    <row r="43" spans="1:4" x14ac:dyDescent="0.35">
      <c r="A43" s="3" t="s">
        <v>720</v>
      </c>
      <c r="B43" s="3" t="s">
        <v>1309</v>
      </c>
      <c r="C43" s="2" t="s">
        <v>721</v>
      </c>
      <c r="D43" s="2" t="s">
        <v>728</v>
      </c>
    </row>
    <row r="44" spans="1:4" x14ac:dyDescent="0.35">
      <c r="A44" s="3" t="s">
        <v>723</v>
      </c>
      <c r="B44" s="3" t="s">
        <v>1309</v>
      </c>
      <c r="C44" s="2" t="s">
        <v>724</v>
      </c>
      <c r="D44" s="2" t="s">
        <v>731</v>
      </c>
    </row>
    <row r="45" spans="1:4" x14ac:dyDescent="0.35">
      <c r="A45" s="3" t="s">
        <v>726</v>
      </c>
      <c r="B45" s="3" t="s">
        <v>1309</v>
      </c>
      <c r="C45" s="2" t="s">
        <v>727</v>
      </c>
      <c r="D45" s="2" t="s">
        <v>734</v>
      </c>
    </row>
    <row r="46" spans="1:4" x14ac:dyDescent="0.35">
      <c r="A46" s="3" t="s">
        <v>729</v>
      </c>
      <c r="B46" s="3" t="s">
        <v>1309</v>
      </c>
      <c r="C46" s="2" t="s">
        <v>730</v>
      </c>
      <c r="D46" s="2" t="s">
        <v>737</v>
      </c>
    </row>
    <row r="47" spans="1:4" x14ac:dyDescent="0.35">
      <c r="A47" s="3" t="s">
        <v>732</v>
      </c>
      <c r="B47" s="3" t="s">
        <v>1309</v>
      </c>
      <c r="C47" s="2" t="s">
        <v>733</v>
      </c>
      <c r="D47" s="2" t="s">
        <v>740</v>
      </c>
    </row>
    <row r="48" spans="1:4" x14ac:dyDescent="0.35">
      <c r="A48" s="3" t="s">
        <v>735</v>
      </c>
      <c r="B48" s="3" t="s">
        <v>1309</v>
      </c>
      <c r="C48" s="2" t="s">
        <v>736</v>
      </c>
      <c r="D48" s="2" t="s">
        <v>743</v>
      </c>
    </row>
    <row r="49" spans="1:4" x14ac:dyDescent="0.35">
      <c r="A49" s="3" t="s">
        <v>738</v>
      </c>
      <c r="B49" s="3" t="s">
        <v>1309</v>
      </c>
      <c r="C49" s="2" t="s">
        <v>739</v>
      </c>
      <c r="D49" s="2" t="s">
        <v>746</v>
      </c>
    </row>
    <row r="50" spans="1:4" x14ac:dyDescent="0.35">
      <c r="A50" s="3" t="s">
        <v>741</v>
      </c>
      <c r="B50" s="3" t="s">
        <v>1309</v>
      </c>
      <c r="C50" s="2" t="s">
        <v>742</v>
      </c>
      <c r="D50" s="2" t="s">
        <v>749</v>
      </c>
    </row>
    <row r="51" spans="1:4" x14ac:dyDescent="0.35">
      <c r="A51" s="3" t="s">
        <v>744</v>
      </c>
      <c r="B51" s="3" t="s">
        <v>1309</v>
      </c>
      <c r="C51" s="2" t="s">
        <v>745</v>
      </c>
      <c r="D51" s="2" t="s">
        <v>752</v>
      </c>
    </row>
    <row r="52" spans="1:4" x14ac:dyDescent="0.35">
      <c r="A52" s="3" t="s">
        <v>747</v>
      </c>
      <c r="B52" s="3" t="s">
        <v>1309</v>
      </c>
      <c r="C52" s="2" t="s">
        <v>748</v>
      </c>
      <c r="D52" s="2" t="s">
        <v>755</v>
      </c>
    </row>
    <row r="53" spans="1:4" x14ac:dyDescent="0.35">
      <c r="A53" s="3" t="s">
        <v>750</v>
      </c>
      <c r="B53" s="3" t="s">
        <v>1309</v>
      </c>
      <c r="C53" s="2" t="s">
        <v>751</v>
      </c>
      <c r="D53" s="2" t="s">
        <v>756</v>
      </c>
    </row>
    <row r="54" spans="1:4" x14ac:dyDescent="0.35">
      <c r="A54" s="3" t="s">
        <v>753</v>
      </c>
      <c r="B54" s="3" t="s">
        <v>1309</v>
      </c>
      <c r="C54" s="2" t="s">
        <v>754</v>
      </c>
      <c r="D54" s="2" t="s">
        <v>757</v>
      </c>
    </row>
    <row r="55" spans="1:4" x14ac:dyDescent="0.35">
      <c r="A55" s="3" t="s">
        <v>758</v>
      </c>
      <c r="B55" s="3" t="s">
        <v>1310</v>
      </c>
      <c r="C55" s="2" t="s">
        <v>759</v>
      </c>
      <c r="D55" s="2" t="s">
        <v>762</v>
      </c>
    </row>
    <row r="56" spans="1:4" x14ac:dyDescent="0.35">
      <c r="A56" s="3" t="s">
        <v>760</v>
      </c>
      <c r="B56" s="3" t="s">
        <v>1310</v>
      </c>
      <c r="C56" s="2" t="s">
        <v>761</v>
      </c>
      <c r="D56" s="2" t="s">
        <v>763</v>
      </c>
    </row>
    <row r="57" spans="1:4" x14ac:dyDescent="0.35">
      <c r="A57" s="3" t="s">
        <v>760</v>
      </c>
      <c r="B57" s="3" t="s">
        <v>1310</v>
      </c>
      <c r="C57" s="2" t="s">
        <v>761</v>
      </c>
      <c r="D57" s="2" t="s">
        <v>763</v>
      </c>
    </row>
    <row r="58" spans="1:4" x14ac:dyDescent="0.35">
      <c r="A58" s="3" t="s">
        <v>760</v>
      </c>
      <c r="B58" s="3" t="s">
        <v>1310</v>
      </c>
      <c r="C58" s="2" t="s">
        <v>761</v>
      </c>
      <c r="D58" s="2" t="s">
        <v>768</v>
      </c>
    </row>
    <row r="59" spans="1:4" x14ac:dyDescent="0.35">
      <c r="A59" s="3" t="s">
        <v>760</v>
      </c>
      <c r="B59" s="3" t="s">
        <v>1310</v>
      </c>
      <c r="C59" s="2" t="s">
        <v>761</v>
      </c>
      <c r="D59" s="2" t="s">
        <v>768</v>
      </c>
    </row>
    <row r="60" spans="1:4" x14ac:dyDescent="0.35">
      <c r="A60" s="3" t="s">
        <v>764</v>
      </c>
      <c r="B60" s="3" t="s">
        <v>1310</v>
      </c>
      <c r="C60" s="2" t="s">
        <v>765</v>
      </c>
      <c r="D60" s="2" t="s">
        <v>773</v>
      </c>
    </row>
    <row r="61" spans="1:4" x14ac:dyDescent="0.35">
      <c r="A61" s="3" t="s">
        <v>766</v>
      </c>
      <c r="B61" s="3" t="s">
        <v>1310</v>
      </c>
      <c r="C61" s="2" t="s">
        <v>767</v>
      </c>
      <c r="D61" s="2" t="s">
        <v>776</v>
      </c>
    </row>
    <row r="62" spans="1:4" x14ac:dyDescent="0.35">
      <c r="A62" s="3" t="s">
        <v>769</v>
      </c>
      <c r="B62" s="3" t="s">
        <v>1310</v>
      </c>
      <c r="C62" s="2" t="s">
        <v>770</v>
      </c>
      <c r="D62" s="2" t="s">
        <v>779</v>
      </c>
    </row>
    <row r="63" spans="1:4" x14ac:dyDescent="0.35">
      <c r="A63" s="3" t="s">
        <v>771</v>
      </c>
      <c r="B63" s="3" t="s">
        <v>1310</v>
      </c>
      <c r="C63" s="2" t="s">
        <v>772</v>
      </c>
      <c r="D63" s="2" t="s">
        <v>780</v>
      </c>
    </row>
    <row r="64" spans="1:4" x14ac:dyDescent="0.35">
      <c r="A64" s="3" t="s">
        <v>774</v>
      </c>
      <c r="B64" s="3" t="s">
        <v>1310</v>
      </c>
      <c r="C64" s="2" t="s">
        <v>775</v>
      </c>
      <c r="D64" s="2" t="s">
        <v>783</v>
      </c>
    </row>
    <row r="65" spans="1:4" x14ac:dyDescent="0.35">
      <c r="A65" s="3" t="s">
        <v>777</v>
      </c>
      <c r="B65" s="3" t="s">
        <v>1310</v>
      </c>
      <c r="C65" s="2" t="s">
        <v>778</v>
      </c>
      <c r="D65" s="2" t="s">
        <v>786</v>
      </c>
    </row>
    <row r="66" spans="1:4" x14ac:dyDescent="0.35">
      <c r="B66" s="3" t="s">
        <v>1310</v>
      </c>
      <c r="D66" s="2" t="s">
        <v>673</v>
      </c>
    </row>
    <row r="67" spans="1:4" x14ac:dyDescent="0.35">
      <c r="A67" s="3" t="s">
        <v>781</v>
      </c>
      <c r="B67" s="3" t="s">
        <v>1310</v>
      </c>
      <c r="C67" s="2" t="s">
        <v>782</v>
      </c>
      <c r="D67" s="2" t="s">
        <v>791</v>
      </c>
    </row>
    <row r="68" spans="1:4" x14ac:dyDescent="0.35">
      <c r="A68" s="3" t="s">
        <v>784</v>
      </c>
      <c r="B68" s="3" t="s">
        <v>1310</v>
      </c>
      <c r="C68" s="2" t="s">
        <v>785</v>
      </c>
      <c r="D68" s="2" t="s">
        <v>794</v>
      </c>
    </row>
    <row r="69" spans="1:4" x14ac:dyDescent="0.35">
      <c r="A69" s="3" t="s">
        <v>787</v>
      </c>
      <c r="B69" s="3" t="s">
        <v>1310</v>
      </c>
      <c r="C69" s="2" t="s">
        <v>788</v>
      </c>
      <c r="D69" s="2" t="s">
        <v>797</v>
      </c>
    </row>
    <row r="70" spans="1:4" x14ac:dyDescent="0.35">
      <c r="A70" s="3" t="s">
        <v>789</v>
      </c>
      <c r="B70" s="3" t="s">
        <v>1310</v>
      </c>
      <c r="C70" s="2" t="s">
        <v>790</v>
      </c>
      <c r="D70" s="2" t="s">
        <v>798</v>
      </c>
    </row>
    <row r="71" spans="1:4" x14ac:dyDescent="0.35">
      <c r="A71" s="3" t="s">
        <v>792</v>
      </c>
      <c r="B71" s="3" t="s">
        <v>1310</v>
      </c>
      <c r="C71" s="2" t="s">
        <v>793</v>
      </c>
      <c r="D71" s="2" t="s">
        <v>801</v>
      </c>
    </row>
    <row r="72" spans="1:4" x14ac:dyDescent="0.35">
      <c r="A72" s="3" t="s">
        <v>795</v>
      </c>
      <c r="B72" s="3" t="s">
        <v>1310</v>
      </c>
      <c r="C72" s="2" t="s">
        <v>796</v>
      </c>
      <c r="D72" s="2" t="s">
        <v>804</v>
      </c>
    </row>
    <row r="73" spans="1:4" x14ac:dyDescent="0.35">
      <c r="B73" s="3" t="s">
        <v>1310</v>
      </c>
      <c r="D73" s="2" t="s">
        <v>692</v>
      </c>
    </row>
    <row r="74" spans="1:4" x14ac:dyDescent="0.35">
      <c r="A74" s="3" t="s">
        <v>799</v>
      </c>
      <c r="B74" s="3" t="s">
        <v>1310</v>
      </c>
      <c r="C74" s="2" t="s">
        <v>800</v>
      </c>
      <c r="D74" s="2" t="s">
        <v>809</v>
      </c>
    </row>
    <row r="75" spans="1:4" x14ac:dyDescent="0.35">
      <c r="A75" s="3" t="s">
        <v>802</v>
      </c>
      <c r="B75" s="3" t="s">
        <v>1310</v>
      </c>
      <c r="C75" s="2" t="s">
        <v>803</v>
      </c>
      <c r="D75" s="2" t="s">
        <v>812</v>
      </c>
    </row>
    <row r="76" spans="1:4" x14ac:dyDescent="0.35">
      <c r="A76" s="3" t="s">
        <v>805</v>
      </c>
      <c r="B76" s="3" t="s">
        <v>1310</v>
      </c>
      <c r="C76" s="2" t="s">
        <v>806</v>
      </c>
      <c r="D76" s="2" t="s">
        <v>809</v>
      </c>
    </row>
    <row r="77" spans="1:4" x14ac:dyDescent="0.35">
      <c r="A77" s="3" t="s">
        <v>807</v>
      </c>
      <c r="B77" s="3" t="s">
        <v>1310</v>
      </c>
      <c r="C77" s="2" t="s">
        <v>808</v>
      </c>
      <c r="D77" s="2" t="s">
        <v>815</v>
      </c>
    </row>
    <row r="78" spans="1:4" x14ac:dyDescent="0.35">
      <c r="A78" s="3" t="s">
        <v>810</v>
      </c>
      <c r="B78" s="3" t="s">
        <v>1310</v>
      </c>
      <c r="C78" s="2" t="s">
        <v>811</v>
      </c>
      <c r="D78" s="2" t="s">
        <v>1321</v>
      </c>
    </row>
    <row r="79" spans="1:4" x14ac:dyDescent="0.35">
      <c r="A79" s="3" t="s">
        <v>813</v>
      </c>
      <c r="B79" s="3" t="s">
        <v>1310</v>
      </c>
      <c r="C79" s="2" t="s">
        <v>814</v>
      </c>
      <c r="D79" s="2" t="s">
        <v>820</v>
      </c>
    </row>
    <row r="80" spans="1:4" x14ac:dyDescent="0.35">
      <c r="A80" s="3" t="s">
        <v>816</v>
      </c>
      <c r="B80" s="3" t="s">
        <v>1310</v>
      </c>
      <c r="C80" s="2" t="s">
        <v>817</v>
      </c>
      <c r="D80" s="2" t="s">
        <v>821</v>
      </c>
    </row>
    <row r="81" spans="1:4" x14ac:dyDescent="0.35">
      <c r="A81" s="3" t="s">
        <v>818</v>
      </c>
      <c r="B81" s="3" t="s">
        <v>1310</v>
      </c>
      <c r="C81" s="2" t="s">
        <v>819</v>
      </c>
      <c r="D81" s="2" t="s">
        <v>822</v>
      </c>
    </row>
    <row r="82" spans="1:4" x14ac:dyDescent="0.35">
      <c r="A82" s="3">
        <v>4014</v>
      </c>
      <c r="B82" s="3" t="s">
        <v>1311</v>
      </c>
      <c r="C82" s="2" t="s">
        <v>823</v>
      </c>
      <c r="D82" s="2" t="s">
        <v>828</v>
      </c>
    </row>
    <row r="83" spans="1:4" x14ac:dyDescent="0.35">
      <c r="A83" s="3" t="s">
        <v>824</v>
      </c>
      <c r="B83" s="3" t="s">
        <v>1312</v>
      </c>
      <c r="C83" s="2" t="s">
        <v>825</v>
      </c>
      <c r="D83" s="2" t="s">
        <v>831</v>
      </c>
    </row>
    <row r="84" spans="1:4" x14ac:dyDescent="0.35">
      <c r="A84" s="3" t="s">
        <v>826</v>
      </c>
      <c r="B84" s="3" t="s">
        <v>1312</v>
      </c>
      <c r="C84" s="2" t="s">
        <v>827</v>
      </c>
      <c r="D84" s="2" t="s">
        <v>832</v>
      </c>
    </row>
    <row r="85" spans="1:4" x14ac:dyDescent="0.35">
      <c r="A85" s="3" t="s">
        <v>829</v>
      </c>
      <c r="B85" s="3" t="s">
        <v>1312</v>
      </c>
      <c r="C85" s="2" t="s">
        <v>830</v>
      </c>
      <c r="D85" s="2" t="s">
        <v>835</v>
      </c>
    </row>
    <row r="86" spans="1:4" x14ac:dyDescent="0.35">
      <c r="A86" s="3" t="s">
        <v>829</v>
      </c>
      <c r="B86" s="3" t="s">
        <v>1312</v>
      </c>
      <c r="C86" s="2" t="s">
        <v>830</v>
      </c>
      <c r="D86" s="2" t="s">
        <v>835</v>
      </c>
    </row>
    <row r="87" spans="1:4" x14ac:dyDescent="0.35">
      <c r="A87" s="3" t="s">
        <v>829</v>
      </c>
      <c r="B87" s="3" t="s">
        <v>1312</v>
      </c>
      <c r="C87" s="2" t="s">
        <v>830</v>
      </c>
      <c r="D87" s="2" t="s">
        <v>840</v>
      </c>
    </row>
    <row r="88" spans="1:4" x14ac:dyDescent="0.35">
      <c r="A88" s="3" t="s">
        <v>829</v>
      </c>
      <c r="B88" s="3" t="s">
        <v>1312</v>
      </c>
      <c r="C88" s="2" t="s">
        <v>830</v>
      </c>
      <c r="D88" s="2" t="s">
        <v>840</v>
      </c>
    </row>
    <row r="89" spans="1:4" x14ac:dyDescent="0.35">
      <c r="A89" s="3" t="s">
        <v>833</v>
      </c>
      <c r="B89" s="3" t="s">
        <v>1312</v>
      </c>
      <c r="C89" s="2" t="s">
        <v>834</v>
      </c>
      <c r="D89" s="2" t="s">
        <v>845</v>
      </c>
    </row>
    <row r="90" spans="1:4" x14ac:dyDescent="0.35">
      <c r="A90" s="3" t="s">
        <v>836</v>
      </c>
      <c r="B90" s="3" t="s">
        <v>1312</v>
      </c>
      <c r="C90" s="2" t="s">
        <v>837</v>
      </c>
      <c r="D90" s="2" t="s">
        <v>848</v>
      </c>
    </row>
    <row r="91" spans="1:4" x14ac:dyDescent="0.35">
      <c r="A91" s="3" t="s">
        <v>838</v>
      </c>
      <c r="B91" s="3" t="s">
        <v>1312</v>
      </c>
      <c r="C91" s="2" t="s">
        <v>839</v>
      </c>
      <c r="D91" s="2" t="s">
        <v>851</v>
      </c>
    </row>
    <row r="92" spans="1:4" x14ac:dyDescent="0.35">
      <c r="A92" s="3" t="s">
        <v>841</v>
      </c>
      <c r="B92" s="3" t="s">
        <v>1312</v>
      </c>
      <c r="C92" s="2" t="s">
        <v>842</v>
      </c>
      <c r="D92" s="2" t="s">
        <v>854</v>
      </c>
    </row>
    <row r="93" spans="1:4" x14ac:dyDescent="0.35">
      <c r="A93" s="3" t="s">
        <v>843</v>
      </c>
      <c r="B93" s="3" t="s">
        <v>1312</v>
      </c>
      <c r="C93" s="2" t="s">
        <v>844</v>
      </c>
      <c r="D93" s="2" t="s">
        <v>857</v>
      </c>
    </row>
    <row r="94" spans="1:4" x14ac:dyDescent="0.35">
      <c r="A94" s="3" t="s">
        <v>846</v>
      </c>
      <c r="B94" s="3" t="s">
        <v>1312</v>
      </c>
      <c r="C94" s="2" t="s">
        <v>847</v>
      </c>
      <c r="D94" s="2" t="s">
        <v>860</v>
      </c>
    </row>
    <row r="95" spans="1:4" x14ac:dyDescent="0.35">
      <c r="A95" s="3" t="s">
        <v>849</v>
      </c>
      <c r="B95" s="3" t="s">
        <v>1312</v>
      </c>
      <c r="C95" s="2" t="s">
        <v>850</v>
      </c>
      <c r="D95" s="2" t="s">
        <v>863</v>
      </c>
    </row>
    <row r="96" spans="1:4" x14ac:dyDescent="0.35">
      <c r="A96" s="3" t="s">
        <v>852</v>
      </c>
      <c r="B96" s="3" t="s">
        <v>1312</v>
      </c>
      <c r="C96" s="2" t="s">
        <v>853</v>
      </c>
      <c r="D96" s="2" t="s">
        <v>866</v>
      </c>
    </row>
    <row r="97" spans="1:4" x14ac:dyDescent="0.35">
      <c r="A97" s="3" t="s">
        <v>855</v>
      </c>
      <c r="B97" s="3" t="s">
        <v>1312</v>
      </c>
      <c r="C97" s="2" t="s">
        <v>856</v>
      </c>
      <c r="D97" s="2" t="s">
        <v>869</v>
      </c>
    </row>
    <row r="98" spans="1:4" x14ac:dyDescent="0.35">
      <c r="A98" s="3" t="s">
        <v>858</v>
      </c>
      <c r="B98" s="3" t="s">
        <v>1312</v>
      </c>
      <c r="C98" s="2" t="s">
        <v>859</v>
      </c>
      <c r="D98" s="2" t="s">
        <v>872</v>
      </c>
    </row>
    <row r="99" spans="1:4" x14ac:dyDescent="0.35">
      <c r="A99" s="3" t="s">
        <v>861</v>
      </c>
      <c r="B99" s="3" t="s">
        <v>1312</v>
      </c>
      <c r="C99" s="2" t="s">
        <v>862</v>
      </c>
      <c r="D99" s="2" t="s">
        <v>875</v>
      </c>
    </row>
    <row r="100" spans="1:4" x14ac:dyDescent="0.35">
      <c r="A100" s="3" t="s">
        <v>864</v>
      </c>
      <c r="B100" s="3" t="s">
        <v>1312</v>
      </c>
      <c r="C100" s="2" t="s">
        <v>865</v>
      </c>
      <c r="D100" s="2" t="s">
        <v>878</v>
      </c>
    </row>
    <row r="101" spans="1:4" x14ac:dyDescent="0.35">
      <c r="A101" s="3" t="s">
        <v>867</v>
      </c>
      <c r="B101" s="3" t="s">
        <v>1312</v>
      </c>
      <c r="C101" s="2" t="s">
        <v>868</v>
      </c>
      <c r="D101" s="2" t="s">
        <v>872</v>
      </c>
    </row>
    <row r="102" spans="1:4" x14ac:dyDescent="0.35">
      <c r="A102" s="3" t="s">
        <v>870</v>
      </c>
      <c r="B102" s="3" t="s">
        <v>1312</v>
      </c>
      <c r="C102" s="2" t="s">
        <v>871</v>
      </c>
      <c r="D102" s="2" t="s">
        <v>883</v>
      </c>
    </row>
    <row r="103" spans="1:4" x14ac:dyDescent="0.35">
      <c r="A103" s="3" t="s">
        <v>873</v>
      </c>
      <c r="B103" s="3" t="s">
        <v>1312</v>
      </c>
      <c r="C103" s="2" t="s">
        <v>874</v>
      </c>
      <c r="D103" s="2" t="s">
        <v>886</v>
      </c>
    </row>
    <row r="104" spans="1:4" x14ac:dyDescent="0.35">
      <c r="A104" s="3" t="s">
        <v>876</v>
      </c>
      <c r="B104" s="3" t="s">
        <v>1312</v>
      </c>
      <c r="C104" s="2" t="s">
        <v>877</v>
      </c>
      <c r="D104" s="2" t="s">
        <v>889</v>
      </c>
    </row>
    <row r="105" spans="1:4" x14ac:dyDescent="0.35">
      <c r="A105" s="3" t="s">
        <v>879</v>
      </c>
      <c r="B105" s="3" t="s">
        <v>1312</v>
      </c>
      <c r="C105" s="2" t="s">
        <v>880</v>
      </c>
      <c r="D105" s="2" t="s">
        <v>892</v>
      </c>
    </row>
    <row r="106" spans="1:4" x14ac:dyDescent="0.35">
      <c r="A106" s="3" t="s">
        <v>881</v>
      </c>
      <c r="B106" s="3" t="s">
        <v>1312</v>
      </c>
      <c r="C106" s="2" t="s">
        <v>882</v>
      </c>
      <c r="D106" s="2" t="s">
        <v>895</v>
      </c>
    </row>
    <row r="107" spans="1:4" x14ac:dyDescent="0.35">
      <c r="A107" s="3" t="s">
        <v>884</v>
      </c>
      <c r="B107" s="3" t="s">
        <v>1312</v>
      </c>
      <c r="C107" s="2" t="s">
        <v>885</v>
      </c>
      <c r="D107" s="2" t="s">
        <v>896</v>
      </c>
    </row>
    <row r="108" spans="1:4" x14ac:dyDescent="0.35">
      <c r="A108" s="3" t="s">
        <v>887</v>
      </c>
      <c r="B108" s="3" t="s">
        <v>1312</v>
      </c>
      <c r="C108" s="2" t="s">
        <v>888</v>
      </c>
      <c r="D108" s="2" t="s">
        <v>899</v>
      </c>
    </row>
    <row r="109" spans="1:4" x14ac:dyDescent="0.35">
      <c r="A109" s="3" t="s">
        <v>890</v>
      </c>
      <c r="B109" s="3" t="s">
        <v>1311</v>
      </c>
      <c r="C109" s="2" t="s">
        <v>891</v>
      </c>
      <c r="D109" s="2" t="s">
        <v>902</v>
      </c>
    </row>
    <row r="110" spans="1:4" x14ac:dyDescent="0.35">
      <c r="A110" s="3" t="s">
        <v>893</v>
      </c>
      <c r="B110" s="3" t="s">
        <v>1311</v>
      </c>
      <c r="C110" s="2" t="s">
        <v>894</v>
      </c>
      <c r="D110" s="2" t="s">
        <v>905</v>
      </c>
    </row>
    <row r="111" spans="1:4" x14ac:dyDescent="0.35">
      <c r="A111" s="3" t="s">
        <v>893</v>
      </c>
      <c r="B111" s="3" t="s">
        <v>1311</v>
      </c>
      <c r="C111" s="2" t="s">
        <v>894</v>
      </c>
      <c r="D111" s="2" t="s">
        <v>905</v>
      </c>
    </row>
    <row r="112" spans="1:4" x14ac:dyDescent="0.35">
      <c r="A112" s="3" t="s">
        <v>893</v>
      </c>
      <c r="B112" s="3" t="s">
        <v>1311</v>
      </c>
      <c r="C112" s="2" t="s">
        <v>894</v>
      </c>
      <c r="D112" s="2" t="s">
        <v>910</v>
      </c>
    </row>
    <row r="113" spans="1:4" x14ac:dyDescent="0.35">
      <c r="A113" s="3" t="s">
        <v>893</v>
      </c>
      <c r="B113" s="3" t="s">
        <v>1311</v>
      </c>
      <c r="C113" s="2" t="s">
        <v>894</v>
      </c>
      <c r="D113" s="2" t="s">
        <v>910</v>
      </c>
    </row>
    <row r="114" spans="1:4" x14ac:dyDescent="0.35">
      <c r="A114" s="3" t="s">
        <v>897</v>
      </c>
      <c r="B114" s="3" t="s">
        <v>1311</v>
      </c>
      <c r="C114" s="2" t="s">
        <v>898</v>
      </c>
      <c r="D114" s="2" t="s">
        <v>915</v>
      </c>
    </row>
    <row r="115" spans="1:4" x14ac:dyDescent="0.35">
      <c r="A115" s="3" t="s">
        <v>900</v>
      </c>
      <c r="B115" s="3" t="s">
        <v>1311</v>
      </c>
      <c r="C115" s="2" t="s">
        <v>901</v>
      </c>
      <c r="D115" s="2" t="s">
        <v>918</v>
      </c>
    </row>
    <row r="116" spans="1:4" x14ac:dyDescent="0.35">
      <c r="A116" s="3" t="s">
        <v>903</v>
      </c>
      <c r="B116" s="3" t="s">
        <v>1311</v>
      </c>
      <c r="C116" s="2" t="s">
        <v>904</v>
      </c>
      <c r="D116" s="2" t="s">
        <v>921</v>
      </c>
    </row>
    <row r="117" spans="1:4" x14ac:dyDescent="0.35">
      <c r="A117" s="3" t="s">
        <v>906</v>
      </c>
      <c r="B117" s="3" t="s">
        <v>1311</v>
      </c>
      <c r="C117" s="2" t="s">
        <v>907</v>
      </c>
      <c r="D117" s="2" t="s">
        <v>924</v>
      </c>
    </row>
    <row r="118" spans="1:4" x14ac:dyDescent="0.35">
      <c r="A118" s="3" t="s">
        <v>908</v>
      </c>
      <c r="B118" s="3" t="s">
        <v>1311</v>
      </c>
      <c r="C118" s="2" t="s">
        <v>909</v>
      </c>
      <c r="D118" s="2" t="s">
        <v>927</v>
      </c>
    </row>
    <row r="119" spans="1:4" x14ac:dyDescent="0.35">
      <c r="A119" s="3" t="s">
        <v>911</v>
      </c>
      <c r="B119" s="3" t="s">
        <v>1311</v>
      </c>
      <c r="C119" s="2" t="s">
        <v>912</v>
      </c>
      <c r="D119" s="2" t="s">
        <v>930</v>
      </c>
    </row>
    <row r="120" spans="1:4" x14ac:dyDescent="0.35">
      <c r="A120" s="3" t="s">
        <v>913</v>
      </c>
      <c r="B120" s="3" t="s">
        <v>1311</v>
      </c>
      <c r="C120" s="2" t="s">
        <v>914</v>
      </c>
      <c r="D120" s="2" t="s">
        <v>933</v>
      </c>
    </row>
    <row r="121" spans="1:4" x14ac:dyDescent="0.35">
      <c r="A121" s="3" t="s">
        <v>916</v>
      </c>
      <c r="B121" s="3" t="s">
        <v>1311</v>
      </c>
      <c r="C121" s="2" t="s">
        <v>917</v>
      </c>
      <c r="D121" s="2" t="s">
        <v>936</v>
      </c>
    </row>
    <row r="122" spans="1:4" x14ac:dyDescent="0.35">
      <c r="A122" s="3" t="s">
        <v>919</v>
      </c>
      <c r="B122" s="3" t="s">
        <v>1311</v>
      </c>
      <c r="C122" s="2" t="s">
        <v>920</v>
      </c>
      <c r="D122" s="2" t="s">
        <v>939</v>
      </c>
    </row>
    <row r="123" spans="1:4" x14ac:dyDescent="0.35">
      <c r="A123" s="3" t="s">
        <v>922</v>
      </c>
      <c r="B123" s="3" t="s">
        <v>1311</v>
      </c>
      <c r="C123" s="2" t="s">
        <v>923</v>
      </c>
      <c r="D123" s="2" t="s">
        <v>942</v>
      </c>
    </row>
    <row r="124" spans="1:4" x14ac:dyDescent="0.35">
      <c r="A124" s="3" t="s">
        <v>925</v>
      </c>
      <c r="B124" s="3" t="s">
        <v>1311</v>
      </c>
      <c r="C124" s="2" t="s">
        <v>926</v>
      </c>
      <c r="D124" s="2" t="s">
        <v>945</v>
      </c>
    </row>
    <row r="125" spans="1:4" x14ac:dyDescent="0.35">
      <c r="A125" s="3" t="s">
        <v>928</v>
      </c>
      <c r="B125" s="3" t="s">
        <v>1311</v>
      </c>
      <c r="C125" s="2" t="s">
        <v>929</v>
      </c>
      <c r="D125" s="2" t="s">
        <v>946</v>
      </c>
    </row>
    <row r="126" spans="1:4" x14ac:dyDescent="0.35">
      <c r="A126" s="3" t="s">
        <v>931</v>
      </c>
      <c r="B126" s="3" t="s">
        <v>1311</v>
      </c>
      <c r="C126" s="2" t="s">
        <v>932</v>
      </c>
      <c r="D126" s="2" t="s">
        <v>945</v>
      </c>
    </row>
    <row r="127" spans="1:4" x14ac:dyDescent="0.35">
      <c r="A127" s="3" t="s">
        <v>934</v>
      </c>
      <c r="B127" s="3" t="s">
        <v>1311</v>
      </c>
      <c r="C127" s="2" t="s">
        <v>935</v>
      </c>
      <c r="D127" s="2" t="s">
        <v>947</v>
      </c>
    </row>
    <row r="128" spans="1:4" x14ac:dyDescent="0.35">
      <c r="A128" s="3" t="s">
        <v>937</v>
      </c>
      <c r="B128" s="3" t="s">
        <v>1311</v>
      </c>
      <c r="C128" s="2" t="s">
        <v>938</v>
      </c>
      <c r="D128" s="2" t="s">
        <v>948</v>
      </c>
    </row>
    <row r="129" spans="1:4" x14ac:dyDescent="0.35">
      <c r="A129" s="3" t="s">
        <v>940</v>
      </c>
      <c r="B129" s="3" t="s">
        <v>1311</v>
      </c>
      <c r="C129" s="2" t="s">
        <v>941</v>
      </c>
      <c r="D129" s="2" t="s">
        <v>949</v>
      </c>
    </row>
    <row r="130" spans="1:4" x14ac:dyDescent="0.35">
      <c r="A130" s="3" t="s">
        <v>943</v>
      </c>
      <c r="B130" s="3" t="s">
        <v>1311</v>
      </c>
      <c r="C130" s="2" t="s">
        <v>944</v>
      </c>
      <c r="D130" s="2" t="s">
        <v>950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showGridLines="0" zoomScale="85" zoomScaleNormal="85" workbookViewId="0"/>
  </sheetViews>
  <sheetFormatPr defaultRowHeight="14.25" x14ac:dyDescent="0.45"/>
  <cols>
    <col min="1" max="1" width="12.73046875" style="1" customWidth="1"/>
    <col min="2" max="2" width="52" bestFit="1" customWidth="1"/>
    <col min="3" max="3" width="93.73046875" bestFit="1" customWidth="1"/>
    <col min="4" max="7" width="19.3984375" style="5" bestFit="1" customWidth="1"/>
  </cols>
  <sheetData>
    <row r="1" spans="1:7" x14ac:dyDescent="0.45">
      <c r="D1" s="8" t="s">
        <v>0</v>
      </c>
      <c r="E1" s="8"/>
      <c r="F1" s="8"/>
      <c r="G1" s="8"/>
    </row>
    <row r="2" spans="1:7" x14ac:dyDescent="0.45">
      <c r="A2" s="1" t="s">
        <v>1</v>
      </c>
      <c r="B2" t="s">
        <v>2</v>
      </c>
      <c r="C2" t="s">
        <v>330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45">
      <c r="A3" s="1">
        <v>300</v>
      </c>
      <c r="B3" t="s">
        <v>951</v>
      </c>
      <c r="C3" t="s">
        <v>952</v>
      </c>
      <c r="D3" s="5" t="s">
        <v>458</v>
      </c>
      <c r="E3" s="5" t="s">
        <v>953</v>
      </c>
      <c r="F3" s="5" t="s">
        <v>954</v>
      </c>
      <c r="G3" s="5" t="s">
        <v>955</v>
      </c>
    </row>
    <row r="4" spans="1:7" x14ac:dyDescent="0.45">
      <c r="A4" s="1">
        <v>303</v>
      </c>
      <c r="B4" t="s">
        <v>956</v>
      </c>
      <c r="C4" t="s">
        <v>957</v>
      </c>
      <c r="D4" s="5" t="s">
        <v>958</v>
      </c>
      <c r="E4" s="5" t="s">
        <v>959</v>
      </c>
      <c r="F4" s="5" t="s">
        <v>960</v>
      </c>
      <c r="G4" s="5" t="s">
        <v>961</v>
      </c>
    </row>
    <row r="5" spans="1:7" x14ac:dyDescent="0.45">
      <c r="A5" s="1">
        <v>304</v>
      </c>
      <c r="B5" t="s">
        <v>962</v>
      </c>
      <c r="C5" t="s">
        <v>963</v>
      </c>
      <c r="D5" s="5" t="s">
        <v>964</v>
      </c>
      <c r="E5" s="5" t="s">
        <v>965</v>
      </c>
      <c r="F5" s="5" t="s">
        <v>966</v>
      </c>
      <c r="G5" s="5" t="s">
        <v>967</v>
      </c>
    </row>
    <row r="6" spans="1:7" x14ac:dyDescent="0.45">
      <c r="B6" t="s">
        <v>968</v>
      </c>
      <c r="C6" t="s">
        <v>969</v>
      </c>
    </row>
    <row r="7" spans="1:7" x14ac:dyDescent="0.45">
      <c r="A7" s="1" t="s">
        <v>970</v>
      </c>
      <c r="B7" t="s">
        <v>971</v>
      </c>
      <c r="C7" t="s">
        <v>972</v>
      </c>
      <c r="D7" s="5">
        <v>42721</v>
      </c>
      <c r="E7" s="5" t="s">
        <v>973</v>
      </c>
      <c r="F7" s="5" t="s">
        <v>974</v>
      </c>
      <c r="G7" s="5" t="s">
        <v>975</v>
      </c>
    </row>
    <row r="8" spans="1:7" x14ac:dyDescent="0.45">
      <c r="A8" s="1">
        <v>306</v>
      </c>
      <c r="B8" t="s">
        <v>976</v>
      </c>
      <c r="C8" t="s">
        <v>977</v>
      </c>
      <c r="D8" s="5">
        <v>42466</v>
      </c>
      <c r="E8" s="5">
        <v>42535</v>
      </c>
      <c r="F8" s="5" t="s">
        <v>274</v>
      </c>
      <c r="G8" s="5" t="s">
        <v>275</v>
      </c>
    </row>
    <row r="9" spans="1:7" x14ac:dyDescent="0.45">
      <c r="A9" s="1" t="s">
        <v>978</v>
      </c>
      <c r="B9" t="s">
        <v>979</v>
      </c>
      <c r="C9" t="s">
        <v>980</v>
      </c>
      <c r="D9" s="5">
        <v>42434</v>
      </c>
      <c r="E9" s="5">
        <v>42503</v>
      </c>
      <c r="F9" s="5" t="s">
        <v>981</v>
      </c>
      <c r="G9" s="5" t="s">
        <v>286</v>
      </c>
    </row>
    <row r="10" spans="1:7" x14ac:dyDescent="0.45">
      <c r="A10" s="1" t="s">
        <v>982</v>
      </c>
      <c r="B10" t="s">
        <v>983</v>
      </c>
      <c r="C10" t="s">
        <v>984</v>
      </c>
      <c r="D10" s="5">
        <v>42371</v>
      </c>
      <c r="E10" s="5">
        <v>42405</v>
      </c>
      <c r="F10" s="5">
        <v>42497</v>
      </c>
      <c r="G10" s="5">
        <v>42560</v>
      </c>
    </row>
    <row r="11" spans="1:7" x14ac:dyDescent="0.45">
      <c r="A11" s="1" t="s">
        <v>985</v>
      </c>
      <c r="B11" t="s">
        <v>986</v>
      </c>
      <c r="C11" t="s">
        <v>987</v>
      </c>
      <c r="D11" s="5">
        <v>42371</v>
      </c>
      <c r="E11" s="5">
        <v>42404</v>
      </c>
      <c r="F11" s="5">
        <v>25294</v>
      </c>
      <c r="G11" s="5">
        <v>42529</v>
      </c>
    </row>
    <row r="12" spans="1:7" x14ac:dyDescent="0.45">
      <c r="A12" s="1" t="s">
        <v>988</v>
      </c>
      <c r="B12" t="s">
        <v>989</v>
      </c>
      <c r="C12" t="s">
        <v>990</v>
      </c>
      <c r="D12" s="5">
        <v>42371</v>
      </c>
      <c r="E12" s="5">
        <v>42405</v>
      </c>
      <c r="F12" s="5">
        <v>42497</v>
      </c>
      <c r="G12" s="5">
        <v>42560</v>
      </c>
    </row>
    <row r="13" spans="1:7" x14ac:dyDescent="0.45">
      <c r="A13" s="1" t="s">
        <v>991</v>
      </c>
      <c r="B13" t="s">
        <v>992</v>
      </c>
      <c r="C13" t="s">
        <v>993</v>
      </c>
      <c r="D13" s="5">
        <v>42371</v>
      </c>
      <c r="E13" s="5">
        <v>42404</v>
      </c>
      <c r="F13" s="5">
        <v>42466</v>
      </c>
      <c r="G13" s="5">
        <v>42529</v>
      </c>
    </row>
    <row r="14" spans="1:7" x14ac:dyDescent="0.45">
      <c r="A14" s="1">
        <v>307</v>
      </c>
      <c r="B14" t="s">
        <v>994</v>
      </c>
      <c r="C14" t="s">
        <v>995</v>
      </c>
      <c r="D14" s="5" t="s">
        <v>996</v>
      </c>
      <c r="E14" s="5">
        <v>42404</v>
      </c>
      <c r="F14" s="5">
        <v>42466</v>
      </c>
      <c r="G14" s="5">
        <v>42530</v>
      </c>
    </row>
    <row r="15" spans="1:7" x14ac:dyDescent="0.45">
      <c r="A15" s="1">
        <v>308</v>
      </c>
      <c r="B15" t="s">
        <v>997</v>
      </c>
      <c r="C15" t="s">
        <v>998</v>
      </c>
      <c r="D15" s="5" t="s">
        <v>274</v>
      </c>
      <c r="E15" s="5" t="s">
        <v>999</v>
      </c>
      <c r="F15" s="5" t="s">
        <v>1000</v>
      </c>
      <c r="G15" s="5" t="s">
        <v>1001</v>
      </c>
    </row>
    <row r="16" spans="1:7" x14ac:dyDescent="0.45">
      <c r="A16" s="1">
        <v>309</v>
      </c>
      <c r="B16" t="s">
        <v>1002</v>
      </c>
      <c r="C16" t="s">
        <v>1003</v>
      </c>
      <c r="D16" s="5">
        <v>42690</v>
      </c>
      <c r="E16" s="5" t="s">
        <v>1004</v>
      </c>
      <c r="F16" s="5" t="s">
        <v>1005</v>
      </c>
      <c r="G16" s="5" t="s">
        <v>1006</v>
      </c>
    </row>
    <row r="17" spans="1:7" x14ac:dyDescent="0.45">
      <c r="A17" s="1" t="s">
        <v>1007</v>
      </c>
      <c r="B17" t="s">
        <v>1008</v>
      </c>
      <c r="C17" t="s">
        <v>1009</v>
      </c>
      <c r="D17" s="5">
        <v>42628</v>
      </c>
      <c r="E17" s="5" t="s">
        <v>1010</v>
      </c>
      <c r="F17" s="5" t="s">
        <v>1011</v>
      </c>
      <c r="G17" s="5" t="s">
        <v>1012</v>
      </c>
    </row>
    <row r="18" spans="1:7" x14ac:dyDescent="0.45">
      <c r="A18" s="1">
        <v>310</v>
      </c>
      <c r="B18" t="s">
        <v>1013</v>
      </c>
      <c r="C18" t="s">
        <v>1014</v>
      </c>
      <c r="D18" s="5">
        <v>42404</v>
      </c>
      <c r="E18" s="5">
        <v>42465</v>
      </c>
      <c r="F18" s="5">
        <v>42497</v>
      </c>
      <c r="G18" s="5">
        <v>42560</v>
      </c>
    </row>
    <row r="19" spans="1:7" x14ac:dyDescent="0.45">
      <c r="A19" s="1" t="s">
        <v>1015</v>
      </c>
      <c r="B19" t="s">
        <v>1016</v>
      </c>
      <c r="C19" t="s">
        <v>1017</v>
      </c>
      <c r="D19" s="5" t="s">
        <v>552</v>
      </c>
      <c r="E19" s="5">
        <v>42371</v>
      </c>
      <c r="F19" s="5" t="s">
        <v>329</v>
      </c>
    </row>
    <row r="20" spans="1:7" x14ac:dyDescent="0.45">
      <c r="A20" s="1" t="s">
        <v>1018</v>
      </c>
      <c r="B20" t="s">
        <v>1019</v>
      </c>
      <c r="C20" t="s">
        <v>1020</v>
      </c>
      <c r="D20" s="5">
        <v>42405</v>
      </c>
      <c r="E20" s="5">
        <v>42498</v>
      </c>
      <c r="F20" s="5">
        <v>42592</v>
      </c>
      <c r="G20" s="5">
        <v>42656</v>
      </c>
    </row>
    <row r="21" spans="1:7" x14ac:dyDescent="0.45">
      <c r="A21" s="1">
        <v>311</v>
      </c>
      <c r="B21" t="s">
        <v>1021</v>
      </c>
      <c r="C21" t="s">
        <v>1022</v>
      </c>
      <c r="D21" s="5">
        <v>42564</v>
      </c>
      <c r="E21" s="5" t="s">
        <v>1023</v>
      </c>
      <c r="F21" s="5" t="s">
        <v>1024</v>
      </c>
      <c r="G21" s="5" t="s">
        <v>1025</v>
      </c>
    </row>
    <row r="22" spans="1:7" x14ac:dyDescent="0.45">
      <c r="A22" s="1" t="s">
        <v>1026</v>
      </c>
      <c r="B22" t="s">
        <v>1027</v>
      </c>
      <c r="C22" t="s">
        <v>1028</v>
      </c>
      <c r="D22" s="5">
        <v>42469</v>
      </c>
      <c r="E22" s="5">
        <v>42626</v>
      </c>
      <c r="F22" s="5" t="s">
        <v>48</v>
      </c>
      <c r="G22" s="5" t="s">
        <v>33</v>
      </c>
    </row>
    <row r="23" spans="1:7" x14ac:dyDescent="0.45">
      <c r="A23" s="1" t="s">
        <v>1029</v>
      </c>
      <c r="B23" t="s">
        <v>1030</v>
      </c>
      <c r="C23" t="s">
        <v>1031</v>
      </c>
      <c r="D23" s="5">
        <v>42403</v>
      </c>
      <c r="E23" s="5">
        <v>42434</v>
      </c>
      <c r="F23" s="5">
        <v>42497</v>
      </c>
      <c r="G23" s="5">
        <v>42561</v>
      </c>
    </row>
    <row r="24" spans="1:7" x14ac:dyDescent="0.45">
      <c r="A24" s="1" t="s">
        <v>1032</v>
      </c>
      <c r="B24" t="s">
        <v>1033</v>
      </c>
      <c r="C24" t="s">
        <v>1034</v>
      </c>
      <c r="D24" s="5">
        <v>42406</v>
      </c>
      <c r="E24" s="5">
        <v>42530</v>
      </c>
      <c r="F24" s="5">
        <v>42625</v>
      </c>
      <c r="G24" s="5">
        <v>42719</v>
      </c>
    </row>
    <row r="25" spans="1:7" x14ac:dyDescent="0.45">
      <c r="A25" s="1">
        <v>312</v>
      </c>
      <c r="B25" t="s">
        <v>1035</v>
      </c>
      <c r="C25" t="s">
        <v>1036</v>
      </c>
      <c r="D25" s="5">
        <v>42371</v>
      </c>
      <c r="E25" s="5">
        <v>42403</v>
      </c>
      <c r="F25" s="5">
        <v>42433</v>
      </c>
      <c r="G25" s="5">
        <v>42465</v>
      </c>
    </row>
    <row r="26" spans="1:7" x14ac:dyDescent="0.45">
      <c r="A26" s="1" t="s">
        <v>1037</v>
      </c>
      <c r="B26" t="s">
        <v>1038</v>
      </c>
      <c r="C26" t="s">
        <v>1039</v>
      </c>
      <c r="D26" s="5" t="s">
        <v>1040</v>
      </c>
      <c r="E26" s="5">
        <v>42371</v>
      </c>
      <c r="F26" s="5">
        <v>42403</v>
      </c>
      <c r="G26" s="5">
        <v>42433</v>
      </c>
    </row>
    <row r="27" spans="1:7" x14ac:dyDescent="0.45">
      <c r="A27" s="1">
        <v>313</v>
      </c>
      <c r="B27" t="s">
        <v>1041</v>
      </c>
      <c r="C27" t="s">
        <v>1042</v>
      </c>
      <c r="D27" s="5">
        <v>42433</v>
      </c>
      <c r="E27" s="5">
        <v>42470</v>
      </c>
      <c r="F27" s="5">
        <v>42658</v>
      </c>
      <c r="G27" s="5" t="s">
        <v>69</v>
      </c>
    </row>
    <row r="28" spans="1:7" x14ac:dyDescent="0.45">
      <c r="A28" s="1">
        <v>314</v>
      </c>
      <c r="B28" t="s">
        <v>1043</v>
      </c>
      <c r="C28" t="s">
        <v>1044</v>
      </c>
      <c r="D28" s="5">
        <v>42433</v>
      </c>
      <c r="E28" s="5">
        <v>42470</v>
      </c>
      <c r="F28" s="5">
        <v>42658</v>
      </c>
      <c r="G28" s="5" t="s">
        <v>69</v>
      </c>
    </row>
    <row r="29" spans="1:7" x14ac:dyDescent="0.45">
      <c r="A29" s="1">
        <v>323</v>
      </c>
      <c r="B29" t="s">
        <v>1045</v>
      </c>
      <c r="C29" t="s">
        <v>1046</v>
      </c>
      <c r="D29" s="5" t="s">
        <v>135</v>
      </c>
      <c r="E29" s="5" t="s">
        <v>135</v>
      </c>
      <c r="F29" s="5" t="s">
        <v>135</v>
      </c>
      <c r="G29" s="5" t="s">
        <v>135</v>
      </c>
    </row>
    <row r="30" spans="1:7" x14ac:dyDescent="0.45">
      <c r="A30" s="1">
        <v>330</v>
      </c>
      <c r="B30" t="s">
        <v>1047</v>
      </c>
      <c r="C30" t="s">
        <v>1048</v>
      </c>
      <c r="D30" s="5" t="s">
        <v>1049</v>
      </c>
      <c r="E30" s="5" t="s">
        <v>1050</v>
      </c>
      <c r="F30" s="5" t="s">
        <v>1051</v>
      </c>
      <c r="G30" s="5" t="s">
        <v>1052</v>
      </c>
    </row>
    <row r="31" spans="1:7" x14ac:dyDescent="0.45">
      <c r="B31" t="s">
        <v>1053</v>
      </c>
      <c r="C31" t="s">
        <v>1054</v>
      </c>
    </row>
    <row r="32" spans="1:7" x14ac:dyDescent="0.45">
      <c r="A32" s="1" t="s">
        <v>1055</v>
      </c>
      <c r="B32" t="s">
        <v>1056</v>
      </c>
      <c r="C32" t="s">
        <v>1057</v>
      </c>
      <c r="D32" s="5">
        <v>42722</v>
      </c>
      <c r="E32" s="5" t="s">
        <v>1058</v>
      </c>
      <c r="F32" s="5" t="s">
        <v>1059</v>
      </c>
      <c r="G32" s="5" t="s">
        <v>177</v>
      </c>
    </row>
    <row r="33" spans="1:7" x14ac:dyDescent="0.45">
      <c r="A33" s="1">
        <v>331</v>
      </c>
      <c r="B33" t="s">
        <v>1060</v>
      </c>
      <c r="C33" t="s">
        <v>1061</v>
      </c>
      <c r="D33" s="5">
        <v>42533</v>
      </c>
      <c r="E33" s="5">
        <v>42722</v>
      </c>
      <c r="F33" s="5" t="s">
        <v>1062</v>
      </c>
      <c r="G33" s="5" t="s">
        <v>1063</v>
      </c>
    </row>
    <row r="34" spans="1:7" x14ac:dyDescent="0.45">
      <c r="A34" s="1">
        <v>332</v>
      </c>
      <c r="B34" t="s">
        <v>1064</v>
      </c>
      <c r="C34" t="s">
        <v>1065</v>
      </c>
      <c r="D34" s="5">
        <v>42436</v>
      </c>
      <c r="E34" s="5">
        <v>42569</v>
      </c>
      <c r="F34" s="5" t="s">
        <v>1066</v>
      </c>
      <c r="G34" s="5" t="s">
        <v>1067</v>
      </c>
    </row>
    <row r="35" spans="1:7" x14ac:dyDescent="0.45">
      <c r="A35" s="1" t="s">
        <v>1068</v>
      </c>
      <c r="B35" t="s">
        <v>1069</v>
      </c>
      <c r="C35" t="s">
        <v>1070</v>
      </c>
      <c r="D35" s="5" t="s">
        <v>1071</v>
      </c>
      <c r="E35" s="5">
        <v>42434</v>
      </c>
      <c r="F35" s="5">
        <v>42497</v>
      </c>
      <c r="G35" s="5">
        <v>42559</v>
      </c>
    </row>
    <row r="36" spans="1:7" x14ac:dyDescent="0.45">
      <c r="A36" s="1">
        <v>334</v>
      </c>
      <c r="B36" t="s">
        <v>1072</v>
      </c>
      <c r="C36" t="s">
        <v>1073</v>
      </c>
      <c r="D36" s="5" t="s">
        <v>1074</v>
      </c>
      <c r="E36" s="5" t="s">
        <v>1075</v>
      </c>
      <c r="F36" s="5" t="s">
        <v>1076</v>
      </c>
      <c r="G36" s="5" t="s">
        <v>1077</v>
      </c>
    </row>
    <row r="37" spans="1:7" x14ac:dyDescent="0.45">
      <c r="A37" s="1">
        <v>335</v>
      </c>
      <c r="B37" t="s">
        <v>1078</v>
      </c>
      <c r="C37" t="s">
        <v>1079</v>
      </c>
      <c r="D37" s="5">
        <v>42593</v>
      </c>
      <c r="E37" s="5">
        <v>42700</v>
      </c>
      <c r="F37" s="5" t="s">
        <v>1080</v>
      </c>
      <c r="G37" s="5" t="s">
        <v>1081</v>
      </c>
    </row>
    <row r="38" spans="1:7" x14ac:dyDescent="0.45">
      <c r="A38" s="1">
        <v>336</v>
      </c>
      <c r="B38" t="s">
        <v>1082</v>
      </c>
      <c r="C38" t="s">
        <v>1083</v>
      </c>
      <c r="D38" s="5">
        <v>42561</v>
      </c>
      <c r="E38" s="5">
        <v>42667</v>
      </c>
      <c r="F38" s="5" t="s">
        <v>1084</v>
      </c>
      <c r="G38" s="5" t="s">
        <v>1085</v>
      </c>
    </row>
    <row r="39" spans="1:7" x14ac:dyDescent="0.45">
      <c r="A39" s="1">
        <v>337</v>
      </c>
      <c r="B39" t="s">
        <v>1086</v>
      </c>
      <c r="C39" t="s">
        <v>1087</v>
      </c>
      <c r="D39" s="5">
        <v>42371</v>
      </c>
      <c r="E39" s="5">
        <v>42405</v>
      </c>
      <c r="F39" s="5">
        <v>42496</v>
      </c>
      <c r="G39" s="5">
        <v>42529</v>
      </c>
    </row>
    <row r="40" spans="1:7" x14ac:dyDescent="0.45">
      <c r="A40" s="1" t="s">
        <v>1088</v>
      </c>
      <c r="B40" t="s">
        <v>1089</v>
      </c>
      <c r="C40" t="s">
        <v>1090</v>
      </c>
      <c r="D40" s="5">
        <v>42371</v>
      </c>
      <c r="E40" s="5">
        <v>42403</v>
      </c>
      <c r="F40" s="5">
        <v>42433</v>
      </c>
      <c r="G40" s="5">
        <v>42465</v>
      </c>
    </row>
    <row r="41" spans="1:7" x14ac:dyDescent="0.45">
      <c r="A41" s="1">
        <v>341</v>
      </c>
      <c r="B41" t="s">
        <v>1091</v>
      </c>
      <c r="C41" t="s">
        <v>1092</v>
      </c>
      <c r="D41" s="5">
        <v>42595</v>
      </c>
      <c r="E41" s="5" t="s">
        <v>1093</v>
      </c>
      <c r="F41" s="5" t="s">
        <v>1094</v>
      </c>
      <c r="G41" s="5" t="s">
        <v>1095</v>
      </c>
    </row>
    <row r="42" spans="1:7" x14ac:dyDescent="0.45">
      <c r="A42" s="1">
        <v>344</v>
      </c>
      <c r="B42" t="s">
        <v>1096</v>
      </c>
      <c r="C42" t="s">
        <v>1097</v>
      </c>
      <c r="D42" s="5">
        <v>42403</v>
      </c>
      <c r="E42" s="5">
        <v>42434</v>
      </c>
      <c r="F42" s="5">
        <v>42497</v>
      </c>
      <c r="G42" s="5">
        <v>42559</v>
      </c>
    </row>
    <row r="43" spans="1:7" x14ac:dyDescent="0.45">
      <c r="A43" s="1" t="s">
        <v>1098</v>
      </c>
      <c r="B43" t="s">
        <v>1099</v>
      </c>
      <c r="C43" t="s">
        <v>1100</v>
      </c>
      <c r="E43" s="5" t="s">
        <v>1101</v>
      </c>
      <c r="F43" s="5" t="s">
        <v>1102</v>
      </c>
    </row>
    <row r="44" spans="1:7" x14ac:dyDescent="0.45">
      <c r="A44" s="1">
        <v>346</v>
      </c>
      <c r="B44" t="s">
        <v>1103</v>
      </c>
      <c r="C44" t="s">
        <v>1104</v>
      </c>
      <c r="D44" s="5" t="s">
        <v>545</v>
      </c>
      <c r="E44" s="5" t="s">
        <v>1105</v>
      </c>
    </row>
    <row r="45" spans="1:7" x14ac:dyDescent="0.45">
      <c r="A45" s="1" t="s">
        <v>1106</v>
      </c>
      <c r="B45" t="s">
        <v>1107</v>
      </c>
      <c r="C45" t="s">
        <v>1108</v>
      </c>
      <c r="D45" s="5" t="s">
        <v>552</v>
      </c>
      <c r="E45" s="5" t="s">
        <v>240</v>
      </c>
    </row>
    <row r="46" spans="1:7" x14ac:dyDescent="0.45">
      <c r="A46" s="1">
        <v>347</v>
      </c>
      <c r="B46" t="s">
        <v>1109</v>
      </c>
      <c r="C46" t="s">
        <v>1110</v>
      </c>
      <c r="D46" s="5" t="s">
        <v>552</v>
      </c>
      <c r="E46" s="5" t="s">
        <v>240</v>
      </c>
    </row>
    <row r="47" spans="1:7" x14ac:dyDescent="0.45">
      <c r="A47" s="1">
        <v>348</v>
      </c>
      <c r="B47" t="s">
        <v>1111</v>
      </c>
      <c r="C47" t="s">
        <v>1112</v>
      </c>
      <c r="D47" s="5" t="s">
        <v>1040</v>
      </c>
      <c r="E47" s="5" t="s">
        <v>469</v>
      </c>
      <c r="F47" s="5" t="s">
        <v>487</v>
      </c>
      <c r="G47" s="5" t="s">
        <v>488</v>
      </c>
    </row>
    <row r="48" spans="1:7" x14ac:dyDescent="0.45">
      <c r="A48" s="1">
        <v>349</v>
      </c>
      <c r="B48" t="s">
        <v>1113</v>
      </c>
      <c r="C48" t="s">
        <v>1114</v>
      </c>
      <c r="D48" s="5">
        <v>42437</v>
      </c>
      <c r="E48" s="5">
        <v>42594</v>
      </c>
      <c r="F48" s="5">
        <v>42718</v>
      </c>
      <c r="G48" s="5" t="s">
        <v>32</v>
      </c>
    </row>
    <row r="49" spans="1:7" x14ac:dyDescent="0.45">
      <c r="A49" s="1" t="s">
        <v>1115</v>
      </c>
      <c r="B49" t="s">
        <v>1116</v>
      </c>
      <c r="C49" t="s">
        <v>1117</v>
      </c>
      <c r="D49" s="5">
        <v>42437</v>
      </c>
      <c r="E49" s="5">
        <v>42592</v>
      </c>
      <c r="F49" s="5">
        <v>42656</v>
      </c>
      <c r="G49" s="5" t="s">
        <v>68</v>
      </c>
    </row>
    <row r="50" spans="1:7" x14ac:dyDescent="0.45">
      <c r="A50" s="1" t="s">
        <v>1118</v>
      </c>
      <c r="B50" t="s">
        <v>1119</v>
      </c>
      <c r="C50" t="s">
        <v>1120</v>
      </c>
      <c r="D50" s="5" t="s">
        <v>1040</v>
      </c>
      <c r="E50" s="5">
        <v>42371</v>
      </c>
      <c r="F50" s="5">
        <v>42403</v>
      </c>
      <c r="G50" s="5">
        <v>42433</v>
      </c>
    </row>
    <row r="51" spans="1:7" x14ac:dyDescent="0.45">
      <c r="A51" s="1" t="s">
        <v>1121</v>
      </c>
      <c r="B51" t="s">
        <v>1122</v>
      </c>
      <c r="C51" t="s">
        <v>1123</v>
      </c>
      <c r="D51" s="5" t="s">
        <v>1040</v>
      </c>
      <c r="E51" s="5" t="s">
        <v>545</v>
      </c>
      <c r="F51" s="5" t="s">
        <v>469</v>
      </c>
      <c r="G51" s="5" t="s">
        <v>487</v>
      </c>
    </row>
    <row r="52" spans="1:7" x14ac:dyDescent="0.45">
      <c r="A52" s="1">
        <v>353</v>
      </c>
      <c r="B52" t="s">
        <v>1124</v>
      </c>
      <c r="C52" t="s">
        <v>1125</v>
      </c>
      <c r="D52" s="5" t="s">
        <v>1126</v>
      </c>
      <c r="E52" s="5" t="s">
        <v>1127</v>
      </c>
      <c r="F52" s="5" t="s">
        <v>552</v>
      </c>
      <c r="G52" s="5" t="s">
        <v>545</v>
      </c>
    </row>
    <row r="53" spans="1:7" x14ac:dyDescent="0.45">
      <c r="A53" s="1">
        <v>363</v>
      </c>
      <c r="B53" t="s">
        <v>1128</v>
      </c>
      <c r="C53" t="s">
        <v>1129</v>
      </c>
      <c r="D53" s="5">
        <v>42593</v>
      </c>
      <c r="E53" s="5">
        <v>42701</v>
      </c>
      <c r="F53" s="5" t="s">
        <v>1130</v>
      </c>
      <c r="G53" s="5" t="s">
        <v>1131</v>
      </c>
    </row>
    <row r="54" spans="1:7" x14ac:dyDescent="0.45">
      <c r="A54" s="1" t="s">
        <v>1132</v>
      </c>
      <c r="B54" t="s">
        <v>1133</v>
      </c>
      <c r="C54" t="s">
        <v>1134</v>
      </c>
      <c r="D54" s="5">
        <v>42530</v>
      </c>
      <c r="E54" s="5">
        <v>42637</v>
      </c>
      <c r="F54" s="5" t="s">
        <v>1135</v>
      </c>
      <c r="G54" s="5" t="s">
        <v>1136</v>
      </c>
    </row>
    <row r="55" spans="1:7" x14ac:dyDescent="0.45">
      <c r="A55" s="1" t="s">
        <v>1137</v>
      </c>
      <c r="B55" t="s">
        <v>1138</v>
      </c>
      <c r="C55" t="s">
        <v>1134</v>
      </c>
      <c r="D55" s="5">
        <v>42533</v>
      </c>
      <c r="E55" s="5">
        <v>42731</v>
      </c>
      <c r="F55" s="5" t="s">
        <v>1139</v>
      </c>
      <c r="G55" s="5" t="s">
        <v>269</v>
      </c>
    </row>
    <row r="56" spans="1:7" x14ac:dyDescent="0.45">
      <c r="A56" s="1">
        <v>388</v>
      </c>
      <c r="B56" t="s">
        <v>1140</v>
      </c>
      <c r="C56" t="s">
        <v>1141</v>
      </c>
      <c r="D56" s="5" t="s">
        <v>135</v>
      </c>
      <c r="E56" s="5" t="s">
        <v>135</v>
      </c>
      <c r="F56" s="5" t="s">
        <v>135</v>
      </c>
      <c r="G56" s="5" t="s">
        <v>135</v>
      </c>
    </row>
    <row r="57" spans="1:7" x14ac:dyDescent="0.45">
      <c r="A57" s="1">
        <v>389</v>
      </c>
      <c r="B57" t="s">
        <v>1142</v>
      </c>
      <c r="C57" t="s">
        <v>1143</v>
      </c>
      <c r="D57" s="5" t="s">
        <v>135</v>
      </c>
      <c r="E57" s="5" t="s">
        <v>135</v>
      </c>
      <c r="F57" s="5" t="s">
        <v>135</v>
      </c>
      <c r="G57" s="5" t="s">
        <v>135</v>
      </c>
    </row>
    <row r="58" spans="1:7" x14ac:dyDescent="0.45">
      <c r="A58" s="1">
        <v>393</v>
      </c>
      <c r="B58" t="s">
        <v>1144</v>
      </c>
      <c r="C58" t="s">
        <v>1145</v>
      </c>
      <c r="D58" s="5" t="s">
        <v>1126</v>
      </c>
      <c r="E58" s="5" t="s">
        <v>1146</v>
      </c>
      <c r="F58" s="5" t="s">
        <v>1147</v>
      </c>
      <c r="G58" s="5" t="s">
        <v>1148</v>
      </c>
    </row>
    <row r="59" spans="1:7" x14ac:dyDescent="0.45">
      <c r="A59" s="1">
        <v>395</v>
      </c>
      <c r="B59" t="s">
        <v>1149</v>
      </c>
      <c r="C59" t="s">
        <v>1150</v>
      </c>
      <c r="D59" s="5" t="s">
        <v>135</v>
      </c>
      <c r="E59" s="5" t="s">
        <v>135</v>
      </c>
      <c r="F59" s="5" t="s">
        <v>135</v>
      </c>
      <c r="G59" s="5" t="s">
        <v>135</v>
      </c>
    </row>
    <row r="60" spans="1:7" x14ac:dyDescent="0.45">
      <c r="A60" s="1" t="s">
        <v>1151</v>
      </c>
      <c r="B60" t="s">
        <v>1152</v>
      </c>
      <c r="C60" t="s">
        <v>1153</v>
      </c>
      <c r="D60" s="5" t="s">
        <v>135</v>
      </c>
      <c r="E60" s="5" t="s">
        <v>135</v>
      </c>
      <c r="F60" s="5" t="s">
        <v>135</v>
      </c>
      <c r="G60" s="5" t="s">
        <v>135</v>
      </c>
    </row>
    <row r="61" spans="1:7" x14ac:dyDescent="0.45">
      <c r="A61" s="1">
        <v>396</v>
      </c>
      <c r="B61" t="s">
        <v>1154</v>
      </c>
      <c r="C61" t="s">
        <v>1155</v>
      </c>
      <c r="D61" s="5" t="s">
        <v>135</v>
      </c>
      <c r="E61" s="5" t="s">
        <v>135</v>
      </c>
      <c r="F61" s="5" t="s">
        <v>135</v>
      </c>
      <c r="G61" s="5" t="s">
        <v>135</v>
      </c>
    </row>
  </sheetData>
  <mergeCells count="1">
    <mergeCell ref="D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showGridLines="0" tabSelected="1" zoomScale="85" zoomScaleNormal="85" workbookViewId="0">
      <selection activeCell="K25" sqref="K25"/>
    </sheetView>
  </sheetViews>
  <sheetFormatPr defaultRowHeight="14.25" x14ac:dyDescent="0.45"/>
  <cols>
    <col min="1" max="1" width="8.1328125" style="1" customWidth="1"/>
    <col min="2" max="2" width="41.73046875" bestFit="1" customWidth="1"/>
    <col min="3" max="3" width="92" bestFit="1" customWidth="1"/>
    <col min="4" max="7" width="20.265625" style="5" bestFit="1" customWidth="1"/>
  </cols>
  <sheetData>
    <row r="1" spans="1:7" x14ac:dyDescent="0.45">
      <c r="D1" s="8" t="s">
        <v>0</v>
      </c>
      <c r="E1" s="8"/>
      <c r="F1" s="8"/>
      <c r="G1" s="8"/>
    </row>
    <row r="2" spans="1:7" x14ac:dyDescent="0.45">
      <c r="A2" s="1" t="s">
        <v>1</v>
      </c>
      <c r="B2" t="s">
        <v>2</v>
      </c>
      <c r="C2" t="s">
        <v>330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45">
      <c r="A3" s="1">
        <v>200</v>
      </c>
      <c r="B3" t="s">
        <v>1156</v>
      </c>
      <c r="C3" t="s">
        <v>1157</v>
      </c>
      <c r="D3" s="5" t="s">
        <v>1158</v>
      </c>
      <c r="E3" s="5" t="s">
        <v>1159</v>
      </c>
      <c r="F3" s="5" t="s">
        <v>1160</v>
      </c>
      <c r="G3" s="5" t="s">
        <v>1161</v>
      </c>
    </row>
    <row r="4" spans="1:7" x14ac:dyDescent="0.45">
      <c r="A4" s="1" t="s">
        <v>1162</v>
      </c>
      <c r="B4" t="s">
        <v>1163</v>
      </c>
      <c r="C4" t="s">
        <v>1164</v>
      </c>
      <c r="D4" s="5" t="s">
        <v>1158</v>
      </c>
      <c r="E4" s="5" t="s">
        <v>1160</v>
      </c>
      <c r="F4" s="5" t="s">
        <v>1160</v>
      </c>
      <c r="G4" s="5" t="s">
        <v>1161</v>
      </c>
    </row>
    <row r="5" spans="1:7" x14ac:dyDescent="0.45">
      <c r="A5" s="1" t="s">
        <v>1165</v>
      </c>
      <c r="B5" t="s">
        <v>1166</v>
      </c>
      <c r="C5" t="s">
        <v>1167</v>
      </c>
      <c r="D5" s="5" t="s">
        <v>1158</v>
      </c>
      <c r="E5" s="5" t="s">
        <v>1160</v>
      </c>
      <c r="F5" s="5" t="s">
        <v>1160</v>
      </c>
      <c r="G5" s="5" t="s">
        <v>1161</v>
      </c>
    </row>
    <row r="6" spans="1:7" x14ac:dyDescent="0.45">
      <c r="A6" s="1">
        <v>204</v>
      </c>
      <c r="B6" t="s">
        <v>1168</v>
      </c>
      <c r="C6" t="s">
        <v>1169</v>
      </c>
      <c r="D6" s="5">
        <v>42465</v>
      </c>
      <c r="E6" s="5">
        <v>42497</v>
      </c>
      <c r="F6" s="5">
        <v>42560</v>
      </c>
      <c r="G6" s="5" t="s">
        <v>497</v>
      </c>
    </row>
    <row r="7" spans="1:7" x14ac:dyDescent="0.45">
      <c r="A7" s="1" t="s">
        <v>1170</v>
      </c>
      <c r="B7" t="s">
        <v>1171</v>
      </c>
      <c r="C7" t="s">
        <v>1172</v>
      </c>
      <c r="D7" s="5" t="s">
        <v>1173</v>
      </c>
      <c r="E7" s="5">
        <v>42403</v>
      </c>
      <c r="F7" s="5">
        <v>42433</v>
      </c>
      <c r="G7" s="5" t="s">
        <v>61</v>
      </c>
    </row>
    <row r="8" spans="1:7" x14ac:dyDescent="0.45">
      <c r="A8" s="1" t="s">
        <v>1174</v>
      </c>
      <c r="B8" t="s">
        <v>1175</v>
      </c>
      <c r="C8" t="s">
        <v>1176</v>
      </c>
      <c r="D8" s="5" t="s">
        <v>1173</v>
      </c>
      <c r="E8" s="5">
        <v>42403</v>
      </c>
      <c r="F8" s="5">
        <v>42433</v>
      </c>
      <c r="G8" s="5" t="s">
        <v>61</v>
      </c>
    </row>
    <row r="9" spans="1:7" x14ac:dyDescent="0.45">
      <c r="A9" s="1" t="s">
        <v>1177</v>
      </c>
      <c r="B9" t="s">
        <v>1178</v>
      </c>
      <c r="C9" t="s">
        <v>1179</v>
      </c>
      <c r="D9" s="5" t="s">
        <v>1173</v>
      </c>
      <c r="E9" s="5">
        <v>42403</v>
      </c>
      <c r="F9" s="5">
        <v>42433</v>
      </c>
      <c r="G9" s="5" t="s">
        <v>61</v>
      </c>
    </row>
    <row r="10" spans="1:7" x14ac:dyDescent="0.45">
      <c r="A10" s="1" t="s">
        <v>1180</v>
      </c>
      <c r="B10" t="s">
        <v>1181</v>
      </c>
      <c r="C10" t="s">
        <v>1182</v>
      </c>
      <c r="D10" s="5" t="s">
        <v>468</v>
      </c>
      <c r="E10" s="5" t="s">
        <v>319</v>
      </c>
      <c r="F10" s="5" t="s">
        <v>1183</v>
      </c>
      <c r="G10" s="5" t="s">
        <v>1184</v>
      </c>
    </row>
    <row r="11" spans="1:7" x14ac:dyDescent="0.45">
      <c r="A11" s="1">
        <v>206</v>
      </c>
      <c r="B11" t="s">
        <v>1185</v>
      </c>
      <c r="C11" t="s">
        <v>1186</v>
      </c>
      <c r="D11" s="5" t="s">
        <v>1187</v>
      </c>
      <c r="E11" s="5" t="s">
        <v>28</v>
      </c>
      <c r="F11" s="5" t="s">
        <v>243</v>
      </c>
      <c r="G11" s="5" t="s">
        <v>1188</v>
      </c>
    </row>
    <row r="12" spans="1:7" x14ac:dyDescent="0.45">
      <c r="A12" s="1">
        <v>207</v>
      </c>
      <c r="B12" t="s">
        <v>1189</v>
      </c>
      <c r="C12" t="s">
        <v>1190</v>
      </c>
      <c r="D12" s="5">
        <v>42496</v>
      </c>
      <c r="E12" s="5">
        <v>42529</v>
      </c>
      <c r="F12" s="5">
        <v>42592</v>
      </c>
      <c r="G12" s="5" t="s">
        <v>52</v>
      </c>
    </row>
    <row r="13" spans="1:7" x14ac:dyDescent="0.45">
      <c r="A13" s="1">
        <v>208</v>
      </c>
      <c r="B13" t="s">
        <v>1191</v>
      </c>
      <c r="C13" t="s">
        <v>1192</v>
      </c>
      <c r="D13" s="5">
        <v>42465</v>
      </c>
      <c r="E13" s="5">
        <v>42497</v>
      </c>
      <c r="F13" s="5">
        <v>42560</v>
      </c>
      <c r="G13" s="5" t="s">
        <v>497</v>
      </c>
    </row>
    <row r="14" spans="1:7" x14ac:dyDescent="0.45">
      <c r="A14" s="1" t="s">
        <v>1193</v>
      </c>
      <c r="B14" t="s">
        <v>1194</v>
      </c>
      <c r="C14" t="s">
        <v>1195</v>
      </c>
      <c r="D14" s="5" t="s">
        <v>1196</v>
      </c>
      <c r="E14" s="5" t="s">
        <v>1197</v>
      </c>
      <c r="F14" s="5" t="s">
        <v>1198</v>
      </c>
      <c r="G14" s="5" t="s">
        <v>1199</v>
      </c>
    </row>
    <row r="15" spans="1:7" x14ac:dyDescent="0.45">
      <c r="A15" s="1">
        <v>209</v>
      </c>
      <c r="B15" t="s">
        <v>1200</v>
      </c>
      <c r="C15" t="s">
        <v>1201</v>
      </c>
      <c r="D15" s="5" t="s">
        <v>1173</v>
      </c>
      <c r="E15" s="5">
        <v>42403</v>
      </c>
      <c r="F15" s="5">
        <v>42433</v>
      </c>
      <c r="G15" s="5" t="s">
        <v>61</v>
      </c>
    </row>
    <row r="16" spans="1:7" x14ac:dyDescent="0.45">
      <c r="A16" s="1" t="s">
        <v>1202</v>
      </c>
      <c r="B16" t="s">
        <v>1203</v>
      </c>
      <c r="C16" t="s">
        <v>1204</v>
      </c>
      <c r="D16" s="5" t="s">
        <v>1173</v>
      </c>
      <c r="E16" s="5">
        <v>42403</v>
      </c>
      <c r="F16" s="5">
        <v>42433</v>
      </c>
      <c r="G16" s="5" t="s">
        <v>61</v>
      </c>
    </row>
    <row r="17" spans="1:7" x14ac:dyDescent="0.45">
      <c r="A17" s="1" t="s">
        <v>1205</v>
      </c>
      <c r="B17" t="s">
        <v>1206</v>
      </c>
      <c r="C17" t="s">
        <v>1207</v>
      </c>
      <c r="D17" s="5" t="s">
        <v>1208</v>
      </c>
      <c r="E17" s="5">
        <v>42371</v>
      </c>
      <c r="F17" s="5">
        <v>42433</v>
      </c>
      <c r="G17" s="5" t="s">
        <v>61</v>
      </c>
    </row>
    <row r="18" spans="1:7" x14ac:dyDescent="0.45">
      <c r="A18" s="1">
        <v>210</v>
      </c>
      <c r="B18" t="s">
        <v>1209</v>
      </c>
      <c r="C18" t="s">
        <v>1210</v>
      </c>
      <c r="D18" s="5" t="s">
        <v>552</v>
      </c>
      <c r="E18" s="5" t="s">
        <v>545</v>
      </c>
      <c r="F18" s="5" t="s">
        <v>469</v>
      </c>
      <c r="G18" s="5" t="s">
        <v>329</v>
      </c>
    </row>
    <row r="19" spans="1:7" x14ac:dyDescent="0.45">
      <c r="A19" s="1" t="s">
        <v>1211</v>
      </c>
      <c r="B19" t="s">
        <v>1212</v>
      </c>
      <c r="C19" t="s">
        <v>1213</v>
      </c>
      <c r="D19" s="5" t="s">
        <v>1214</v>
      </c>
      <c r="E19" s="5" t="s">
        <v>1215</v>
      </c>
      <c r="F19" s="5" t="s">
        <v>1216</v>
      </c>
      <c r="G19" s="5" t="s">
        <v>1217</v>
      </c>
    </row>
    <row r="20" spans="1:7" x14ac:dyDescent="0.45">
      <c r="A20" s="1">
        <v>230</v>
      </c>
      <c r="B20" t="s">
        <v>1218</v>
      </c>
      <c r="C20" t="s">
        <v>1219</v>
      </c>
      <c r="D20" s="5" t="s">
        <v>275</v>
      </c>
      <c r="E20" s="5" t="s">
        <v>276</v>
      </c>
      <c r="F20" s="5" t="s">
        <v>1220</v>
      </c>
      <c r="G20" s="5" t="s">
        <v>1221</v>
      </c>
    </row>
    <row r="21" spans="1:7" x14ac:dyDescent="0.45">
      <c r="A21" s="1">
        <v>231</v>
      </c>
      <c r="B21" t="s">
        <v>1222</v>
      </c>
      <c r="C21" t="s">
        <v>1223</v>
      </c>
      <c r="D21" s="5">
        <v>42529</v>
      </c>
      <c r="E21" s="5">
        <v>42593</v>
      </c>
      <c r="F21" s="5">
        <v>42687</v>
      </c>
      <c r="G21" s="5" t="s">
        <v>220</v>
      </c>
    </row>
    <row r="22" spans="1:7" x14ac:dyDescent="0.45">
      <c r="A22" s="1">
        <v>232</v>
      </c>
      <c r="B22" t="s">
        <v>1224</v>
      </c>
      <c r="C22" t="s">
        <v>1225</v>
      </c>
      <c r="D22" s="5">
        <v>42465</v>
      </c>
      <c r="E22" s="5">
        <v>42497</v>
      </c>
      <c r="F22" s="5">
        <v>42560</v>
      </c>
      <c r="G22" s="5" t="s">
        <v>497</v>
      </c>
    </row>
    <row r="23" spans="1:7" x14ac:dyDescent="0.45">
      <c r="A23" s="1" t="s">
        <v>1226</v>
      </c>
      <c r="B23" t="s">
        <v>1227</v>
      </c>
      <c r="C23" t="s">
        <v>1228</v>
      </c>
      <c r="D23" s="5">
        <v>42371</v>
      </c>
      <c r="E23" s="5">
        <v>42403</v>
      </c>
      <c r="F23" s="5">
        <v>42433</v>
      </c>
      <c r="G23" s="5" t="s">
        <v>61</v>
      </c>
    </row>
    <row r="24" spans="1:7" x14ac:dyDescent="0.45">
      <c r="A24" s="1" t="s">
        <v>1229</v>
      </c>
      <c r="B24" t="s">
        <v>1230</v>
      </c>
      <c r="C24" t="s">
        <v>1231</v>
      </c>
      <c r="D24" s="5" t="s">
        <v>1173</v>
      </c>
      <c r="E24" s="5">
        <v>42403</v>
      </c>
      <c r="F24" s="5">
        <v>42434</v>
      </c>
      <c r="G24" s="5" t="s">
        <v>95</v>
      </c>
    </row>
    <row r="25" spans="1:7" x14ac:dyDescent="0.45">
      <c r="A25" s="1" t="s">
        <v>1232</v>
      </c>
      <c r="B25" t="s">
        <v>1233</v>
      </c>
      <c r="C25" t="s">
        <v>1234</v>
      </c>
      <c r="D25" s="5" t="s">
        <v>1208</v>
      </c>
      <c r="E25" s="5" t="s">
        <v>545</v>
      </c>
      <c r="F25" s="5" t="s">
        <v>319</v>
      </c>
      <c r="G25" s="5" t="s">
        <v>1235</v>
      </c>
    </row>
    <row r="26" spans="1:7" x14ac:dyDescent="0.45">
      <c r="A26" s="1" t="s">
        <v>1236</v>
      </c>
      <c r="B26" t="s">
        <v>1237</v>
      </c>
      <c r="C26" t="s">
        <v>1238</v>
      </c>
      <c r="D26" s="5" t="s">
        <v>1239</v>
      </c>
      <c r="E26" s="5" t="s">
        <v>552</v>
      </c>
      <c r="F26" s="5">
        <v>42371</v>
      </c>
      <c r="G26" s="5" t="s">
        <v>329</v>
      </c>
    </row>
    <row r="27" spans="1:7" x14ac:dyDescent="0.45">
      <c r="A27" s="1" t="s">
        <v>1240</v>
      </c>
      <c r="B27" t="s">
        <v>1241</v>
      </c>
      <c r="C27" t="s">
        <v>1242</v>
      </c>
      <c r="D27" s="5" t="s">
        <v>1243</v>
      </c>
      <c r="E27" s="5" t="s">
        <v>1244</v>
      </c>
      <c r="F27" s="5" t="s">
        <v>240</v>
      </c>
    </row>
    <row r="28" spans="1:7" x14ac:dyDescent="0.45">
      <c r="A28" s="1">
        <v>233</v>
      </c>
      <c r="B28" t="s">
        <v>1245</v>
      </c>
      <c r="C28" t="s">
        <v>1246</v>
      </c>
      <c r="D28" s="5">
        <v>42530</v>
      </c>
      <c r="E28" s="5">
        <v>42626</v>
      </c>
      <c r="F28" s="5" t="s">
        <v>1247</v>
      </c>
      <c r="G28" s="5" t="s">
        <v>1248</v>
      </c>
    </row>
    <row r="29" spans="1:7" x14ac:dyDescent="0.45">
      <c r="A29" s="1" t="s">
        <v>1249</v>
      </c>
      <c r="B29" t="s">
        <v>1250</v>
      </c>
      <c r="C29" t="s">
        <v>1251</v>
      </c>
      <c r="D29" s="5">
        <v>42499</v>
      </c>
      <c r="E29" s="5">
        <v>42626</v>
      </c>
      <c r="F29" s="5" t="s">
        <v>1247</v>
      </c>
      <c r="G29" s="5" t="s">
        <v>1248</v>
      </c>
    </row>
    <row r="30" spans="1:7" x14ac:dyDescent="0.45">
      <c r="A30" s="1" t="s">
        <v>1252</v>
      </c>
      <c r="B30" t="s">
        <v>1253</v>
      </c>
      <c r="C30" t="s">
        <v>1254</v>
      </c>
      <c r="D30" s="5">
        <v>42468</v>
      </c>
      <c r="E30" s="5">
        <v>42594</v>
      </c>
      <c r="F30" s="5">
        <v>42720</v>
      </c>
      <c r="G30" s="5" t="s">
        <v>252</v>
      </c>
    </row>
    <row r="31" spans="1:7" x14ac:dyDescent="0.45">
      <c r="A31" s="1" t="s">
        <v>1255</v>
      </c>
      <c r="B31" t="s">
        <v>1256</v>
      </c>
      <c r="C31" t="s">
        <v>1257</v>
      </c>
      <c r="D31" s="5">
        <v>42434</v>
      </c>
      <c r="E31" s="5">
        <v>42497</v>
      </c>
      <c r="F31" s="5">
        <v>42561</v>
      </c>
      <c r="G31" s="5" t="s">
        <v>52</v>
      </c>
    </row>
    <row r="32" spans="1:7" x14ac:dyDescent="0.45">
      <c r="A32" s="1" t="s">
        <v>1258</v>
      </c>
      <c r="B32" t="s">
        <v>1259</v>
      </c>
      <c r="C32" t="s">
        <v>1260</v>
      </c>
      <c r="D32" s="5">
        <v>42497</v>
      </c>
      <c r="E32" s="5">
        <v>42560</v>
      </c>
      <c r="F32" s="5">
        <v>42624</v>
      </c>
      <c r="G32" s="5" t="s">
        <v>55</v>
      </c>
    </row>
    <row r="33" spans="1:7" x14ac:dyDescent="0.45">
      <c r="A33" s="1" t="s">
        <v>1261</v>
      </c>
      <c r="B33" t="s">
        <v>1262</v>
      </c>
      <c r="C33" t="s">
        <v>1263</v>
      </c>
      <c r="D33" s="5" t="s">
        <v>1208</v>
      </c>
      <c r="E33" s="5">
        <v>42371</v>
      </c>
      <c r="F33" s="5" t="s">
        <v>329</v>
      </c>
    </row>
    <row r="34" spans="1:7" x14ac:dyDescent="0.45">
      <c r="A34" s="1" t="s">
        <v>1264</v>
      </c>
      <c r="B34" t="s">
        <v>1265</v>
      </c>
      <c r="C34" t="s">
        <v>1266</v>
      </c>
      <c r="D34" s="5" t="s">
        <v>1208</v>
      </c>
      <c r="E34" s="5" t="s">
        <v>240</v>
      </c>
    </row>
    <row r="35" spans="1:7" x14ac:dyDescent="0.45">
      <c r="A35" s="1">
        <v>234</v>
      </c>
      <c r="B35" t="s">
        <v>1267</v>
      </c>
      <c r="C35" t="s">
        <v>1268</v>
      </c>
      <c r="D35" s="5" t="s">
        <v>1269</v>
      </c>
      <c r="E35" s="5">
        <v>42559</v>
      </c>
      <c r="F35" s="5">
        <v>42591</v>
      </c>
      <c r="G35" s="5">
        <v>42623</v>
      </c>
    </row>
    <row r="36" spans="1:7" x14ac:dyDescent="0.45">
      <c r="A36" s="1" t="s">
        <v>1270</v>
      </c>
      <c r="B36" t="s">
        <v>1271</v>
      </c>
      <c r="C36" t="s">
        <v>1272</v>
      </c>
      <c r="D36" s="5">
        <v>42529</v>
      </c>
      <c r="E36" s="5">
        <v>42591</v>
      </c>
      <c r="F36" s="5">
        <v>42624</v>
      </c>
      <c r="G36" s="5" t="s">
        <v>55</v>
      </c>
    </row>
    <row r="37" spans="1:7" x14ac:dyDescent="0.45">
      <c r="A37" s="1" t="s">
        <v>1273</v>
      </c>
      <c r="B37" t="s">
        <v>1274</v>
      </c>
      <c r="C37" t="s">
        <v>1275</v>
      </c>
      <c r="D37" s="5">
        <v>42372</v>
      </c>
      <c r="E37" s="5">
        <v>42404</v>
      </c>
      <c r="F37" s="5">
        <v>42466</v>
      </c>
      <c r="G37" s="5" t="s">
        <v>479</v>
      </c>
    </row>
    <row r="38" spans="1:7" x14ac:dyDescent="0.45">
      <c r="A38" s="1" t="s">
        <v>1276</v>
      </c>
      <c r="B38" t="s">
        <v>1277</v>
      </c>
      <c r="C38" t="s">
        <v>1278</v>
      </c>
      <c r="D38" s="5" t="s">
        <v>1208</v>
      </c>
      <c r="E38" s="5" t="s">
        <v>545</v>
      </c>
      <c r="F38" s="5" t="s">
        <v>305</v>
      </c>
      <c r="G38" s="5" t="s">
        <v>40</v>
      </c>
    </row>
    <row r="39" spans="1:7" x14ac:dyDescent="0.45">
      <c r="A39" s="1" t="s">
        <v>1279</v>
      </c>
      <c r="B39" t="s">
        <v>1280</v>
      </c>
      <c r="C39" t="s">
        <v>1281</v>
      </c>
      <c r="D39" s="5" t="s">
        <v>1208</v>
      </c>
      <c r="E39" s="5" t="s">
        <v>545</v>
      </c>
      <c r="F39" s="5" t="s">
        <v>469</v>
      </c>
      <c r="G39" s="5" t="s">
        <v>329</v>
      </c>
    </row>
    <row r="40" spans="1:7" x14ac:dyDescent="0.45">
      <c r="A40" s="1" t="s">
        <v>1282</v>
      </c>
      <c r="B40" t="s">
        <v>1283</v>
      </c>
      <c r="C40" t="s">
        <v>1284</v>
      </c>
      <c r="D40" s="5" t="s">
        <v>1239</v>
      </c>
      <c r="E40" s="5" t="s">
        <v>1285</v>
      </c>
      <c r="F40" s="5" t="s">
        <v>319</v>
      </c>
      <c r="G40" s="5" t="s">
        <v>1235</v>
      </c>
    </row>
    <row r="41" spans="1:7" x14ac:dyDescent="0.45">
      <c r="A41" s="1" t="s">
        <v>1286</v>
      </c>
      <c r="B41" t="s">
        <v>1287</v>
      </c>
      <c r="C41" t="s">
        <v>1288</v>
      </c>
      <c r="D41" s="5" t="s">
        <v>1173</v>
      </c>
      <c r="E41" s="5">
        <v>42403</v>
      </c>
      <c r="F41" s="5">
        <v>42433</v>
      </c>
      <c r="G41" s="5" t="s">
        <v>61</v>
      </c>
    </row>
    <row r="42" spans="1:7" x14ac:dyDescent="0.45">
      <c r="A42" s="1">
        <v>235</v>
      </c>
      <c r="B42" t="s">
        <v>1289</v>
      </c>
      <c r="C42" t="s">
        <v>1290</v>
      </c>
      <c r="D42" s="5">
        <v>42686</v>
      </c>
      <c r="E42" s="5">
        <v>42718</v>
      </c>
      <c r="F42" s="5" t="s">
        <v>32</v>
      </c>
      <c r="G42" s="5" t="s">
        <v>465</v>
      </c>
    </row>
    <row r="43" spans="1:7" x14ac:dyDescent="0.45">
      <c r="A43" s="1">
        <v>236</v>
      </c>
      <c r="B43" t="s">
        <v>1291</v>
      </c>
      <c r="C43" t="s">
        <v>1292</v>
      </c>
      <c r="D43" s="5">
        <v>42593</v>
      </c>
      <c r="E43" s="5">
        <v>42687</v>
      </c>
      <c r="F43" s="5" t="s">
        <v>68</v>
      </c>
      <c r="G43" s="5" t="s">
        <v>511</v>
      </c>
    </row>
    <row r="44" spans="1:7" x14ac:dyDescent="0.45">
      <c r="A44" s="1">
        <v>238</v>
      </c>
      <c r="B44" t="s">
        <v>1293</v>
      </c>
      <c r="C44" t="s">
        <v>1294</v>
      </c>
      <c r="D44" s="5" t="s">
        <v>135</v>
      </c>
      <c r="E44" s="5" t="s">
        <v>135</v>
      </c>
      <c r="F44" s="5" t="s">
        <v>135</v>
      </c>
      <c r="G44" s="5" t="s">
        <v>135</v>
      </c>
    </row>
    <row r="45" spans="1:7" x14ac:dyDescent="0.45">
      <c r="A45" s="1">
        <v>239</v>
      </c>
      <c r="B45" t="s">
        <v>1295</v>
      </c>
      <c r="C45" t="s">
        <v>1296</v>
      </c>
      <c r="D45" s="5" t="s">
        <v>135</v>
      </c>
      <c r="E45" s="5" t="s">
        <v>135</v>
      </c>
      <c r="F45" s="5" t="s">
        <v>135</v>
      </c>
      <c r="G45" s="5" t="s">
        <v>135</v>
      </c>
    </row>
    <row r="46" spans="1:7" x14ac:dyDescent="0.45">
      <c r="A46" s="1">
        <v>245</v>
      </c>
      <c r="B46" t="s">
        <v>1297</v>
      </c>
      <c r="C46" t="s">
        <v>1298</v>
      </c>
      <c r="D46" s="5" t="s">
        <v>1173</v>
      </c>
      <c r="E46" s="5">
        <v>42403</v>
      </c>
      <c r="F46" s="5">
        <v>42433</v>
      </c>
      <c r="G46" s="5" t="s">
        <v>61</v>
      </c>
    </row>
    <row r="47" spans="1:7" x14ac:dyDescent="0.45">
      <c r="A47" s="1">
        <v>246</v>
      </c>
      <c r="B47" t="s">
        <v>1299</v>
      </c>
      <c r="C47" t="s">
        <v>1300</v>
      </c>
      <c r="D47" s="5" t="s">
        <v>1239</v>
      </c>
      <c r="E47" s="5" t="s">
        <v>1285</v>
      </c>
      <c r="F47" s="5" t="s">
        <v>319</v>
      </c>
      <c r="G47" s="5" t="s">
        <v>1235</v>
      </c>
    </row>
    <row r="48" spans="1:7" x14ac:dyDescent="0.45">
      <c r="A48" s="1">
        <v>295</v>
      </c>
      <c r="B48" t="s">
        <v>1301</v>
      </c>
      <c r="C48" t="s">
        <v>1302</v>
      </c>
      <c r="D48" s="5" t="s">
        <v>135</v>
      </c>
      <c r="E48" s="5" t="s">
        <v>135</v>
      </c>
      <c r="F48" s="5" t="s">
        <v>135</v>
      </c>
      <c r="G48" s="5" t="s">
        <v>135</v>
      </c>
    </row>
    <row r="49" spans="1:7" x14ac:dyDescent="0.45">
      <c r="A49" s="1" t="s">
        <v>1303</v>
      </c>
      <c r="B49" t="s">
        <v>1304</v>
      </c>
      <c r="C49" t="s">
        <v>1305</v>
      </c>
      <c r="D49" s="5" t="s">
        <v>135</v>
      </c>
      <c r="E49" s="5" t="s">
        <v>135</v>
      </c>
      <c r="F49" s="5" t="s">
        <v>135</v>
      </c>
      <c r="G49" s="5" t="s">
        <v>135</v>
      </c>
    </row>
    <row r="50" spans="1:7" x14ac:dyDescent="0.45">
      <c r="A50" s="1">
        <v>296</v>
      </c>
      <c r="B50" t="s">
        <v>1306</v>
      </c>
      <c r="C50" t="s">
        <v>1307</v>
      </c>
      <c r="D50" s="5" t="s">
        <v>135</v>
      </c>
      <c r="E50" s="5" t="s">
        <v>135</v>
      </c>
      <c r="F50" s="5" t="s">
        <v>135</v>
      </c>
      <c r="G50" s="5" t="s">
        <v>135</v>
      </c>
    </row>
  </sheetData>
  <mergeCells count="1"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Beef</vt:lpstr>
      <vt:lpstr>Pork</vt:lpstr>
      <vt:lpstr>Poultry</vt:lpstr>
      <vt:lpstr>Veal</vt:lpstr>
      <vt:lpstr>Lamb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Hilla</dc:creator>
  <cp:lastModifiedBy>rwilliams</cp:lastModifiedBy>
  <dcterms:created xsi:type="dcterms:W3CDTF">2016-02-19T20:33:02Z</dcterms:created>
  <dcterms:modified xsi:type="dcterms:W3CDTF">2019-06-12T17:10:48Z</dcterms:modified>
</cp:coreProperties>
</file>